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06"/>
  <workbookPr/>
  <mc:AlternateContent xmlns:mc="http://schemas.openxmlformats.org/markup-compatibility/2006">
    <mc:Choice Requires="x15">
      <x15ac:absPath xmlns:x15ac="http://schemas.microsoft.com/office/spreadsheetml/2010/11/ac" url="/Users/grigorius_m/Desktop/публикация фин отчеты/10_14/ГД/"/>
    </mc:Choice>
  </mc:AlternateContent>
  <bookViews>
    <workbookView xWindow="0" yWindow="440" windowWidth="19440" windowHeight="9540"/>
  </bookViews>
  <sheets>
    <sheet name="Лист1" sheetId="1" r:id="rId1"/>
  </sheets>
  <definedNames>
    <definedName name="_ftn1" localSheetId="0">Лист1!#REF!</definedName>
    <definedName name="_ftn2" localSheetId="0">Лист1!#REF!</definedName>
    <definedName name="_ftnref1" localSheetId="0">Лист1!$B$28</definedName>
    <definedName name="_ftnref2" localSheetId="0">Лист1!$B$50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8" i="1"/>
  <c r="D20" i="1"/>
  <c r="D36" i="1"/>
  <c r="D33" i="1"/>
  <c r="D42" i="1"/>
  <c r="D54" i="1"/>
</calcChain>
</file>

<file path=xl/sharedStrings.xml><?xml version="1.0" encoding="utf-8"?>
<sst xmlns="http://schemas.openxmlformats.org/spreadsheetml/2006/main" count="74" uniqueCount="70">
  <si>
    <t>Форма № 6</t>
  </si>
  <si>
    <t>ИТОГОВЫЙ ФИНАНСОВЫЙ ОТЧЕТ</t>
  </si>
  <si>
    <t>о поступлении и расходовании средств избирательного фонда политической партии,</t>
  </si>
  <si>
    <t>регионального отделения политической партии, кандидата</t>
  </si>
  <si>
    <t>Выборы депутатов Государственной Думы Федерального Собрания Российской Федерации седьмого созыва</t>
  </si>
  <si>
    <t>(наименование избирательной кампании)</t>
  </si>
  <si>
    <t>Северный одномандатный избирательный округ №213/ Город Санкт-Петербург</t>
  </si>
  <si>
    <t>(наименование одномандатного избирательного округа / наименование субъекта Российской Федерации)</t>
  </si>
  <si>
    <t>№40810810155009000196,  Дополнительный офис №9055/0777 Головного отделения по Санкт-Петербургу Северо-Западного банка ПАО Сбербанк,  194100, г. Санкт-Петербург, Лесной пр., д.75</t>
  </si>
  <si>
    <t>(номер специального избирательного счета, наименование и адрес кредитной организации)</t>
  </si>
  <si>
    <t>Строка финансового отчета</t>
  </si>
  <si>
    <t>Шифр строки</t>
  </si>
  <si>
    <t>Сумма, руб.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</si>
  <si>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</si>
  <si>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</si>
  <si>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избирательного фонда</t>
  </si>
  <si>
    <t>из них</t>
  </si>
  <si>
    <r>
      <t>Собственные средства политической партии</t>
    </r>
    <r>
      <rPr>
        <b/>
        <sz val="10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/</t>
    </r>
    <r>
      <rPr>
        <b/>
        <sz val="10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регионального отделения политической партии / кандидата</t>
    </r>
  </si>
  <si>
    <t>Средства, выделенные кандидату выдвинувшей его политической партией</t>
  </si>
  <si>
    <t>Добровольные пожертвования гражданина</t>
  </si>
  <si>
    <t>Добровольные пожертвования юридического лица</t>
  </si>
  <si>
    <t>Поступило в избирательный фонд денежных средств, подпадающих под действие ч. 2, 4, 8 ст. 71 Федерального закона от 22.02.2014 г. № 20-ФЗ и п. 6 ст. 58 Федерального закона от 12.06.2002 г. № 67-ФЗ *</t>
  </si>
  <si>
    <r>
      <t>Собственные средства политической партии</t>
    </r>
    <r>
      <rPr>
        <b/>
        <sz val="10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/</t>
    </r>
    <r>
      <rPr>
        <b/>
        <sz val="10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регионального отделения политической партии / кандидата / средства, выделенные кандидату выдвинувшей его политической партией</t>
    </r>
  </si>
  <si>
    <t>Средства гражданина</t>
  </si>
  <si>
    <t>Средства юридического лица</t>
  </si>
  <si>
    <t>Возвращено денежных средств из избирательного фонда, всего</t>
  </si>
  <si>
    <t>Перечислено в доход федерального бюджета</t>
  </si>
  <si>
    <t>Возвращено денежных средств, поступивших с нарушением установленного порядка</t>
  </si>
  <si>
    <t>Гражданам, которым запрещено осуществлять пожертвования либо не указавшим обязательные сведения в платежном документе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</si>
  <si>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</si>
  <si>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</si>
  <si>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</si>
  <si>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</si>
  <si>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</si>
  <si>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</si>
  <si>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</si>
  <si>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</si>
  <si>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</si>
  <si>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</si>
  <si>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характера**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</si>
  <si>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</si>
  <si>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</si>
  <si>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r>
      <t>Распределено неизрасходованного остатка средств фонда пропорционально перечисленным в избирательный фонд</t>
    </r>
    <r>
      <rPr>
        <b/>
        <vertAlign val="superscript"/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денежным средствам</t>
    </r>
  </si>
  <si>
    <r>
      <t xml:space="preserve">Остаток средств фонда на дату сдачи отчета (заверяется банковской справкой) </t>
    </r>
    <r>
      <rPr>
        <b/>
        <vertAlign val="subscript"/>
        <sz val="10"/>
        <color theme="1"/>
        <rFont val="Times New Roman"/>
        <family val="1"/>
        <charset val="204"/>
      </rPr>
      <t>(стр.290=стр.10-стр.110-стр.180-стр.280)</t>
    </r>
  </si>
  <si>
    <t>Примечание</t>
  </si>
  <si>
    <t>1.1.</t>
  </si>
  <si>
    <t>1.1.1.</t>
  </si>
  <si>
    <t>1.1.2.</t>
  </si>
  <si>
    <t>1.1.3.</t>
  </si>
  <si>
    <t>1.1.4.</t>
  </si>
  <si>
    <t>1.2.</t>
  </si>
  <si>
    <t>1.2.1.</t>
  </si>
  <si>
    <t>1.2.2.</t>
  </si>
  <si>
    <t>1.2.3.</t>
  </si>
  <si>
    <t>2.1.</t>
  </si>
  <si>
    <t>2.2.</t>
  </si>
  <si>
    <t>2.2.1.</t>
  </si>
  <si>
    <t>2.2.2.</t>
  </si>
  <si>
    <t>2.2.3.</t>
  </si>
  <si>
    <t>2.3.</t>
  </si>
  <si>
    <t>3.1.</t>
  </si>
  <si>
    <t>3.1.1.</t>
  </si>
  <si>
    <t>3.2.</t>
  </si>
  <si>
    <t>3.3.</t>
  </si>
  <si>
    <t>3.4.</t>
  </si>
  <si>
    <t>3.5.</t>
  </si>
  <si>
    <t>3.6.</t>
  </si>
  <si>
    <t>3.7.</t>
  </si>
  <si>
    <t>3.8.</t>
  </si>
  <si>
    <t>Кузник Игорь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</si>
</sst>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4" fontId="7" fillId="0" borderId="4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1" fontId="1" fillId="0" borderId="0" xfId="0" applyNumberFormat="1" applyFont="1" applyAlignment="1">
      <alignment horizontal="right" vertical="center" indent="15"/>
    </xf>
    <xf numFmtId="1" fontId="2" fillId="0" borderId="0" xfId="0" applyNumberFormat="1" applyFont="1" applyAlignment="1">
      <alignment horizontal="center" vertical="center"/>
    </xf>
    <xf numFmtId="1" fontId="4" fillId="2" borderId="0" xfId="0" applyNumberFormat="1" applyFont="1" applyFill="1" applyAlignment="1">
      <alignment vertical="center" wrapText="1"/>
    </xf>
    <xf numFmtId="1" fontId="3" fillId="0" borderId="0" xfId="0" applyNumberFormat="1" applyFont="1" applyAlignment="1">
      <alignment vertical="center"/>
    </xf>
    <xf numFmtId="1" fontId="7" fillId="0" borderId="3" xfId="0" applyNumberFormat="1" applyFont="1" applyBorder="1" applyAlignment="1">
      <alignment horizontal="justify" vertical="center" wrapText="1"/>
    </xf>
    <xf numFmtId="1" fontId="6" fillId="0" borderId="3" xfId="0" applyNumberFormat="1" applyFont="1" applyBorder="1" applyAlignment="1">
      <alignment horizontal="justify" vertical="center" wrapText="1"/>
    </xf>
    <xf numFmtId="1" fontId="6" fillId="2" borderId="3" xfId="0" applyNumberFormat="1" applyFont="1" applyFill="1" applyBorder="1" applyAlignment="1">
      <alignment horizontal="justify" vertical="center" wrapText="1"/>
    </xf>
    <xf numFmtId="1" fontId="0" fillId="0" borderId="0" xfId="0" applyNumberFormat="1"/>
    <xf numFmtId="1" fontId="11" fillId="0" borderId="0" xfId="0" applyNumberFormat="1" applyFont="1" applyAlignment="1">
      <alignment horizontal="justify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7"/>
  <sheetViews>
    <sheetView tabSelected="1" workbookViewId="0">
      <selection activeCell="A12" sqref="A12:E12"/>
    </sheetView>
  </sheetViews>
  <sheetFormatPr baseColWidth="10" defaultColWidth="8.83203125" defaultRowHeight="15" x14ac:dyDescent="0.2"/>
  <cols>
    <col min="1" max="1" width="8.83203125" style="20"/>
    <col min="2" max="2" width="50.5" customWidth="1"/>
    <col min="4" max="4" width="15.83203125" style="8" customWidth="1"/>
    <col min="5" max="5" width="21.5" customWidth="1"/>
  </cols>
  <sheetData>
    <row r="2" spans="1:5" x14ac:dyDescent="0.2">
      <c r="A2" s="13" t="s">
        <v>0</v>
      </c>
    </row>
    <row r="3" spans="1:5" x14ac:dyDescent="0.2">
      <c r="A3" s="24" t="s">
        <v>1</v>
      </c>
      <c r="B3" s="24"/>
      <c r="C3" s="24"/>
      <c r="D3" s="24"/>
      <c r="E3" s="24"/>
    </row>
    <row r="4" spans="1:5" x14ac:dyDescent="0.2">
      <c r="A4" s="14"/>
    </row>
    <row r="5" spans="1:5" x14ac:dyDescent="0.2">
      <c r="A5" s="24" t="s">
        <v>2</v>
      </c>
      <c r="B5" s="24"/>
      <c r="C5" s="24"/>
      <c r="D5" s="24"/>
      <c r="E5" s="24"/>
    </row>
    <row r="6" spans="1:5" x14ac:dyDescent="0.2">
      <c r="A6" s="24" t="s">
        <v>3</v>
      </c>
      <c r="B6" s="24"/>
      <c r="C6" s="24"/>
      <c r="D6" s="24"/>
      <c r="E6" s="24"/>
    </row>
    <row r="7" spans="1:5" x14ac:dyDescent="0.2">
      <c r="A7" s="14"/>
    </row>
    <row r="8" spans="1:5" x14ac:dyDescent="0.2">
      <c r="A8" s="22" t="s">
        <v>4</v>
      </c>
      <c r="B8" s="22"/>
      <c r="C8" s="22"/>
      <c r="D8" s="22"/>
      <c r="E8" s="22"/>
    </row>
    <row r="9" spans="1:5" x14ac:dyDescent="0.2">
      <c r="A9" s="23" t="s">
        <v>5</v>
      </c>
      <c r="B9" s="23"/>
      <c r="C9" s="23"/>
      <c r="D9" s="23"/>
      <c r="E9" s="23"/>
    </row>
    <row r="10" spans="1:5" x14ac:dyDescent="0.2">
      <c r="A10" s="22" t="s">
        <v>69</v>
      </c>
      <c r="B10" s="22"/>
      <c r="C10" s="22"/>
      <c r="D10" s="22"/>
      <c r="E10" s="22"/>
    </row>
    <row r="11" spans="1:5" x14ac:dyDescent="0.2">
      <c r="A11" s="15"/>
    </row>
    <row r="12" spans="1:5" x14ac:dyDescent="0.2">
      <c r="A12" s="22" t="s">
        <v>6</v>
      </c>
      <c r="B12" s="22"/>
      <c r="C12" s="22"/>
      <c r="D12" s="22"/>
      <c r="E12" s="22"/>
    </row>
    <row r="13" spans="1:5" x14ac:dyDescent="0.2">
      <c r="A13" s="23" t="s">
        <v>7</v>
      </c>
      <c r="B13" s="23"/>
      <c r="C13" s="23"/>
      <c r="D13" s="23"/>
      <c r="E13" s="23"/>
    </row>
    <row r="14" spans="1:5" ht="30" customHeight="1" x14ac:dyDescent="0.2">
      <c r="A14" s="22" t="s">
        <v>8</v>
      </c>
      <c r="B14" s="22"/>
      <c r="C14" s="22"/>
      <c r="D14" s="22"/>
      <c r="E14" s="22"/>
    </row>
    <row r="15" spans="1:5" x14ac:dyDescent="0.2">
      <c r="A15" s="28" t="s">
        <v>9</v>
      </c>
      <c r="B15" s="28"/>
      <c r="C15" s="28"/>
      <c r="D15" s="28"/>
      <c r="E15" s="28"/>
    </row>
    <row r="16" spans="1:5" x14ac:dyDescent="0.2">
      <c r="A16" s="28"/>
      <c r="B16" s="28"/>
      <c r="C16" s="28"/>
      <c r="D16" s="28"/>
      <c r="E16" s="28"/>
    </row>
    <row r="17" spans="1:5" ht="16" thickBot="1" x14ac:dyDescent="0.25">
      <c r="A17" s="16"/>
    </row>
    <row r="18" spans="1:5" ht="27" thickBot="1" x14ac:dyDescent="0.25">
      <c r="A18" s="29" t="s">
        <v>10</v>
      </c>
      <c r="B18" s="30"/>
      <c r="C18" s="1" t="s">
        <v>11</v>
      </c>
      <c r="D18" s="10" t="s">
        <v>12</v>
      </c>
      <c r="E18" s="1" t="s">
        <v>44</v>
      </c>
    </row>
    <row r="19" spans="1:5" ht="16" thickBot="1" x14ac:dyDescent="0.25">
      <c r="A19" s="29">
        <v>1</v>
      </c>
      <c r="B19" s="30"/>
      <c r="C19" s="2">
        <v>2</v>
      </c>
      <c r="D19" s="2">
        <v>3</v>
      </c>
      <c r="E19" s="2">
        <v>4</v>
      </c>
    </row>
    <row r="20" spans="1:5" ht="16" thickBot="1" x14ac:dyDescent="0.25">
      <c r="A20" s="17">
        <v>1</v>
      </c>
      <c r="B20" s="3" t="s">
        <v>13</v>
      </c>
      <c r="C20" s="4">
        <v>10</v>
      </c>
      <c r="D20" s="11">
        <f>D22+D28</f>
        <v>953923.52</v>
      </c>
      <c r="E20" s="3"/>
    </row>
    <row r="21" spans="1:5" ht="16" thickBot="1" x14ac:dyDescent="0.25">
      <c r="A21" s="25" t="s">
        <v>14</v>
      </c>
      <c r="B21" s="26"/>
      <c r="C21" s="26"/>
      <c r="D21" s="26"/>
      <c r="E21" s="27"/>
    </row>
    <row r="22" spans="1:5" ht="27" thickBot="1" x14ac:dyDescent="0.25">
      <c r="A22" s="18" t="s">
        <v>45</v>
      </c>
      <c r="B22" s="5" t="s">
        <v>15</v>
      </c>
      <c r="C22" s="2">
        <v>20</v>
      </c>
      <c r="D22" s="9">
        <f>D24+D25+D26+D27</f>
        <v>948423.52</v>
      </c>
      <c r="E22" s="5"/>
    </row>
    <row r="23" spans="1:5" ht="16" thickBot="1" x14ac:dyDescent="0.25">
      <c r="A23" s="25" t="s">
        <v>16</v>
      </c>
      <c r="B23" s="26"/>
      <c r="C23" s="26"/>
      <c r="D23" s="26"/>
      <c r="E23" s="27"/>
    </row>
    <row r="24" spans="1:5" ht="27" thickBot="1" x14ac:dyDescent="0.25">
      <c r="A24" s="18" t="s">
        <v>46</v>
      </c>
      <c r="B24" s="5" t="s">
        <v>17</v>
      </c>
      <c r="C24" s="2">
        <v>30</v>
      </c>
      <c r="D24" s="9">
        <v>0</v>
      </c>
      <c r="E24" s="5"/>
    </row>
    <row r="25" spans="1:5" ht="27" thickBot="1" x14ac:dyDescent="0.25">
      <c r="A25" s="19" t="s">
        <v>47</v>
      </c>
      <c r="B25" s="6" t="s">
        <v>18</v>
      </c>
      <c r="C25" s="7">
        <v>40</v>
      </c>
      <c r="D25" s="12">
        <v>0</v>
      </c>
      <c r="E25" s="6"/>
    </row>
    <row r="26" spans="1:5" ht="16" thickBot="1" x14ac:dyDescent="0.25">
      <c r="A26" s="19" t="s">
        <v>48</v>
      </c>
      <c r="B26" s="6" t="s">
        <v>19</v>
      </c>
      <c r="C26" s="7">
        <v>50</v>
      </c>
      <c r="D26" s="12">
        <v>871423.52</v>
      </c>
      <c r="E26" s="6"/>
    </row>
    <row r="27" spans="1:5" ht="16" thickBot="1" x14ac:dyDescent="0.25">
      <c r="A27" s="19" t="s">
        <v>49</v>
      </c>
      <c r="B27" s="6" t="s">
        <v>20</v>
      </c>
      <c r="C27" s="7">
        <v>60</v>
      </c>
      <c r="D27" s="12">
        <v>77000</v>
      </c>
      <c r="E27" s="6"/>
    </row>
    <row r="28" spans="1:5" ht="53" thickBot="1" x14ac:dyDescent="0.25">
      <c r="A28" s="19" t="s">
        <v>50</v>
      </c>
      <c r="B28" s="6" t="s">
        <v>21</v>
      </c>
      <c r="C28" s="7">
        <v>70</v>
      </c>
      <c r="D28" s="12">
        <f>D30+D31+D32</f>
        <v>5500</v>
      </c>
      <c r="E28" s="6"/>
    </row>
    <row r="29" spans="1:5" ht="16" thickBot="1" x14ac:dyDescent="0.25">
      <c r="A29" s="25" t="s">
        <v>16</v>
      </c>
      <c r="B29" s="26"/>
      <c r="C29" s="26"/>
      <c r="D29" s="26"/>
      <c r="E29" s="27"/>
    </row>
    <row r="30" spans="1:5" ht="40" thickBot="1" x14ac:dyDescent="0.25">
      <c r="A30" s="18" t="s">
        <v>51</v>
      </c>
      <c r="B30" s="5" t="s">
        <v>22</v>
      </c>
      <c r="C30" s="2">
        <v>80</v>
      </c>
      <c r="D30" s="9">
        <v>0</v>
      </c>
      <c r="E30" s="5"/>
    </row>
    <row r="31" spans="1:5" ht="16" thickBot="1" x14ac:dyDescent="0.25">
      <c r="A31" s="18" t="s">
        <v>52</v>
      </c>
      <c r="B31" s="5" t="s">
        <v>23</v>
      </c>
      <c r="C31" s="2">
        <v>90</v>
      </c>
      <c r="D31" s="9">
        <v>500</v>
      </c>
      <c r="E31" s="5"/>
    </row>
    <row r="32" spans="1:5" ht="16" thickBot="1" x14ac:dyDescent="0.25">
      <c r="A32" s="18" t="s">
        <v>53</v>
      </c>
      <c r="B32" s="5" t="s">
        <v>24</v>
      </c>
      <c r="C32" s="2">
        <v>100</v>
      </c>
      <c r="D32" s="9">
        <v>5000</v>
      </c>
      <c r="E32" s="5"/>
    </row>
    <row r="33" spans="1:5" ht="16" thickBot="1" x14ac:dyDescent="0.25">
      <c r="A33" s="17">
        <v>2</v>
      </c>
      <c r="B33" s="3" t="s">
        <v>25</v>
      </c>
      <c r="C33" s="4">
        <v>110</v>
      </c>
      <c r="D33" s="9">
        <f>D35+D36+D41</f>
        <v>9824.52</v>
      </c>
      <c r="E33" s="3"/>
    </row>
    <row r="34" spans="1:5" ht="16" thickBot="1" x14ac:dyDescent="0.25">
      <c r="A34" s="25" t="s">
        <v>14</v>
      </c>
      <c r="B34" s="26"/>
      <c r="C34" s="26"/>
      <c r="D34" s="26"/>
      <c r="E34" s="27"/>
    </row>
    <row r="35" spans="1:5" ht="16" thickBot="1" x14ac:dyDescent="0.25">
      <c r="A35" s="18" t="s">
        <v>54</v>
      </c>
      <c r="B35" s="5" t="s">
        <v>26</v>
      </c>
      <c r="C35" s="2">
        <v>120</v>
      </c>
      <c r="D35" s="9">
        <v>5500</v>
      </c>
      <c r="E35" s="5"/>
    </row>
    <row r="36" spans="1:5" ht="27" thickBot="1" x14ac:dyDescent="0.25">
      <c r="A36" s="18" t="s">
        <v>55</v>
      </c>
      <c r="B36" s="5" t="s">
        <v>27</v>
      </c>
      <c r="C36" s="2">
        <v>130</v>
      </c>
      <c r="D36" s="9">
        <f>D38+D39+D40</f>
        <v>0</v>
      </c>
      <c r="E36" s="5"/>
    </row>
    <row r="37" spans="1:5" ht="16" thickBot="1" x14ac:dyDescent="0.25">
      <c r="A37" s="25" t="s">
        <v>16</v>
      </c>
      <c r="B37" s="26"/>
      <c r="C37" s="26"/>
      <c r="D37" s="26"/>
      <c r="E37" s="27"/>
    </row>
    <row r="38" spans="1:5" ht="27" thickBot="1" x14ac:dyDescent="0.25">
      <c r="A38" s="18" t="s">
        <v>56</v>
      </c>
      <c r="B38" s="5" t="s">
        <v>28</v>
      </c>
      <c r="C38" s="2">
        <v>140</v>
      </c>
      <c r="D38" s="9">
        <v>0</v>
      </c>
      <c r="E38" s="5"/>
    </row>
    <row r="39" spans="1:5" ht="40" thickBot="1" x14ac:dyDescent="0.25">
      <c r="A39" s="18" t="s">
        <v>57</v>
      </c>
      <c r="B39" s="5" t="s">
        <v>29</v>
      </c>
      <c r="C39" s="2">
        <v>150</v>
      </c>
      <c r="D39" s="9">
        <v>0</v>
      </c>
      <c r="E39" s="5"/>
    </row>
    <row r="40" spans="1:5" ht="16" thickBot="1" x14ac:dyDescent="0.25">
      <c r="A40" s="18" t="s">
        <v>58</v>
      </c>
      <c r="B40" s="5" t="s">
        <v>30</v>
      </c>
      <c r="C40" s="2">
        <v>160</v>
      </c>
      <c r="D40" s="9">
        <v>0</v>
      </c>
      <c r="E40" s="5"/>
    </row>
    <row r="41" spans="1:5" ht="27" thickBot="1" x14ac:dyDescent="0.25">
      <c r="A41" s="18" t="s">
        <v>59</v>
      </c>
      <c r="B41" s="5" t="s">
        <v>31</v>
      </c>
      <c r="C41" s="2">
        <v>170</v>
      </c>
      <c r="D41" s="9">
        <v>4324.5200000000004</v>
      </c>
      <c r="E41" s="5"/>
    </row>
    <row r="42" spans="1:5" ht="16" thickBot="1" x14ac:dyDescent="0.25">
      <c r="A42" s="17">
        <v>3</v>
      </c>
      <c r="B42" s="3" t="s">
        <v>32</v>
      </c>
      <c r="C42" s="4">
        <v>180</v>
      </c>
      <c r="D42" s="9">
        <f>D44+D46+D47+D48+D49+D50+D51+D52</f>
        <v>944099</v>
      </c>
      <c r="E42" s="3"/>
    </row>
    <row r="43" spans="1:5" ht="16" thickBot="1" x14ac:dyDescent="0.25">
      <c r="A43" s="25" t="s">
        <v>14</v>
      </c>
      <c r="B43" s="26"/>
      <c r="C43" s="26"/>
      <c r="D43" s="26"/>
      <c r="E43" s="27"/>
    </row>
    <row r="44" spans="1:5" ht="16" thickBot="1" x14ac:dyDescent="0.25">
      <c r="A44" s="18" t="s">
        <v>60</v>
      </c>
      <c r="B44" s="5" t="s">
        <v>33</v>
      </c>
      <c r="C44" s="2">
        <v>190</v>
      </c>
      <c r="D44" s="9">
        <v>0</v>
      </c>
      <c r="E44" s="5"/>
    </row>
    <row r="45" spans="1:5" ht="27" thickBot="1" x14ac:dyDescent="0.25">
      <c r="A45" s="18" t="s">
        <v>61</v>
      </c>
      <c r="B45" s="5" t="s">
        <v>34</v>
      </c>
      <c r="C45" s="2">
        <v>200</v>
      </c>
      <c r="D45" s="9">
        <v>0</v>
      </c>
      <c r="E45" s="5"/>
    </row>
    <row r="46" spans="1:5" ht="16" thickBot="1" x14ac:dyDescent="0.25">
      <c r="A46" s="18" t="s">
        <v>62</v>
      </c>
      <c r="B46" s="5" t="s">
        <v>35</v>
      </c>
      <c r="C46" s="2">
        <v>210</v>
      </c>
      <c r="D46" s="9">
        <v>0</v>
      </c>
      <c r="E46" s="5"/>
    </row>
    <row r="47" spans="1:5" ht="27" thickBot="1" x14ac:dyDescent="0.25">
      <c r="A47" s="18" t="s">
        <v>63</v>
      </c>
      <c r="B47" s="5" t="s">
        <v>36</v>
      </c>
      <c r="C47" s="2">
        <v>220</v>
      </c>
      <c r="D47" s="9">
        <v>0</v>
      </c>
      <c r="E47" s="5"/>
    </row>
    <row r="48" spans="1:5" ht="27" thickBot="1" x14ac:dyDescent="0.25">
      <c r="A48" s="18" t="s">
        <v>64</v>
      </c>
      <c r="B48" s="5" t="s">
        <v>37</v>
      </c>
      <c r="C48" s="2">
        <v>230</v>
      </c>
      <c r="D48" s="9">
        <v>813514.48</v>
      </c>
      <c r="E48" s="5"/>
    </row>
    <row r="49" spans="1:5" ht="16" thickBot="1" x14ac:dyDescent="0.25">
      <c r="A49" s="18" t="s">
        <v>65</v>
      </c>
      <c r="B49" s="5" t="s">
        <v>38</v>
      </c>
      <c r="C49" s="2">
        <v>240</v>
      </c>
      <c r="D49" s="9">
        <v>0</v>
      </c>
      <c r="E49" s="5"/>
    </row>
    <row r="50" spans="1:5" ht="27" thickBot="1" x14ac:dyDescent="0.25">
      <c r="A50" s="18" t="s">
        <v>66</v>
      </c>
      <c r="B50" s="5" t="s">
        <v>39</v>
      </c>
      <c r="C50" s="2">
        <v>250</v>
      </c>
      <c r="D50" s="9">
        <v>93324.52</v>
      </c>
      <c r="E50" s="5"/>
    </row>
    <row r="51" spans="1:5" ht="27" thickBot="1" x14ac:dyDescent="0.25">
      <c r="A51" s="18" t="s">
        <v>67</v>
      </c>
      <c r="B51" s="5" t="s">
        <v>40</v>
      </c>
      <c r="C51" s="2">
        <v>260</v>
      </c>
      <c r="D51" s="9">
        <v>37260</v>
      </c>
      <c r="E51" s="5"/>
    </row>
    <row r="52" spans="1:5" ht="27" thickBot="1" x14ac:dyDescent="0.25">
      <c r="A52" s="18" t="s">
        <v>68</v>
      </c>
      <c r="B52" s="5" t="s">
        <v>41</v>
      </c>
      <c r="C52" s="2">
        <v>270</v>
      </c>
      <c r="D52" s="9">
        <v>0</v>
      </c>
      <c r="E52" s="5"/>
    </row>
    <row r="53" spans="1:5" ht="45" thickBot="1" x14ac:dyDescent="0.25">
      <c r="A53" s="17">
        <v>4</v>
      </c>
      <c r="B53" s="3" t="s">
        <v>42</v>
      </c>
      <c r="C53" s="4">
        <v>280</v>
      </c>
      <c r="D53" s="9">
        <v>0</v>
      </c>
      <c r="E53" s="3"/>
    </row>
    <row r="54" spans="1:5" ht="31" thickBot="1" x14ac:dyDescent="0.25">
      <c r="A54" s="17">
        <v>5</v>
      </c>
      <c r="B54" s="3" t="s">
        <v>43</v>
      </c>
      <c r="C54" s="4">
        <v>290</v>
      </c>
      <c r="D54" s="9">
        <f>D20-D33-D42-D53</f>
        <v>0</v>
      </c>
      <c r="E54" s="3"/>
    </row>
    <row r="57" spans="1:5" x14ac:dyDescent="0.2">
      <c r="A57" s="21"/>
    </row>
  </sheetData>
  <mergeCells count="18">
    <mergeCell ref="A13:E13"/>
    <mergeCell ref="A18:B18"/>
    <mergeCell ref="A19:B19"/>
    <mergeCell ref="A21:E21"/>
    <mergeCell ref="A23:E23"/>
    <mergeCell ref="A34:E34"/>
    <mergeCell ref="A37:E37"/>
    <mergeCell ref="A43:E43"/>
    <mergeCell ref="A15:E16"/>
    <mergeCell ref="A14:E14"/>
    <mergeCell ref="A29:E29"/>
    <mergeCell ref="A12:E12"/>
    <mergeCell ref="A10:E10"/>
    <mergeCell ref="A9:E9"/>
    <mergeCell ref="A8:E8"/>
    <mergeCell ref="A3:E3"/>
    <mergeCell ref="A5:E5"/>
    <mergeCell ref="A6:E6"/>
  </mergeCells>
  <hyperlinks>
    <hyperlink ref="B28" location="_ftn1" display="_ftn1"/>
    <hyperlink ref="B50" location="_ftn2" display="_ftn2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Пономарева Екатерина Викторовна</dc:creator>
  <cp:lastModifiedBy>пользователь Microsoft Office</cp:lastModifiedBy>
  <dcterms:created xsi:type="dcterms:W3CDTF">2016-10-10T08:59:13Z</dcterms:created>
  <dcterms:modified xsi:type="dcterms:W3CDTF">2016-10-14T09:54:33Z</dcterms:modified>
</cp:coreProperties>
</file>