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19000" windowHeight="11600" activeTab="1"/>
  </bookViews>
  <sheets>
    <sheet name="Форма 1" sheetId="1" r:id="rId1"/>
    <sheet name="Форма 6" sheetId="2" r:id="rId2"/>
  </sheets>
  <definedNames>
    <definedName name="_ftn1" localSheetId="0">'Форма 1'!#REF!</definedName>
    <definedName name="_ftn2" localSheetId="0">'Форма 1'!#REF!</definedName>
    <definedName name="_ftn3" localSheetId="0">'Форма 1'!#REF!</definedName>
    <definedName name="_ftnref1" localSheetId="0">'Форма 1'!#REF!</definedName>
    <definedName name="_ftnref2" localSheetId="0">'Форма 1'!#REF!</definedName>
    <definedName name="_ftnref3" localSheetId="0">'Форма 1'!#REF!</definedName>
    <definedName name="_xlnm.Print_Area" localSheetId="0">'Форма 1'!$A$1:$AC$58</definedName>
    <definedName name="_xlnm.Print_Area" localSheetId="1">'Форма 6'!$A$1:$P$50</definedName>
  </definedNames>
  <calcPr fullCalcOnLoad="1"/>
</workbook>
</file>

<file path=xl/sharedStrings.xml><?xml version="1.0" encoding="utf-8"?>
<sst xmlns="http://schemas.openxmlformats.org/spreadsheetml/2006/main" count="164" uniqueCount="145">
  <si>
    <t>УЧЕТ</t>
  </si>
  <si>
    <t>Дата зачисления средств на счет</t>
  </si>
  <si>
    <t>Шифр строки финансового отчета</t>
  </si>
  <si>
    <t>Сумма в рублях</t>
  </si>
  <si>
    <t>Документ, подтверждающий поступление средств</t>
  </si>
  <si>
    <t>Дата возврата средств на счет</t>
  </si>
  <si>
    <t>Кому перечислены средства</t>
  </si>
  <si>
    <t>Основание возврата средств на счет</t>
  </si>
  <si>
    <t>Документ, подтверждающий возврат средств</t>
  </si>
  <si>
    <t>Возвращено, перечислено в бюджет средств</t>
  </si>
  <si>
    <t>Основание возврата (перечисления) средств</t>
  </si>
  <si>
    <t>Итого:</t>
  </si>
  <si>
    <t>IV. Израсходовано средств из избирательного фонда</t>
  </si>
  <si>
    <t>Дата расходной операции</t>
  </si>
  <si>
    <t>Виды расходов</t>
  </si>
  <si>
    <t>(наименование избирательной кампании)</t>
  </si>
  <si>
    <t>Строка финансового отчета</t>
  </si>
  <si>
    <t>Шифр строки</t>
  </si>
  <si>
    <t>в том числе</t>
  </si>
  <si>
    <t>Поступило средств в установленном порядке для формирования избирательного фонда</t>
  </si>
  <si>
    <t>из них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</si>
  <si>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</si>
  <si>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</si>
  <si>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</si>
  <si>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</si>
  <si>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Возвращено жертвователям денежных средств, поступивших с нарушением установленного порядка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</si>
  <si>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</si>
  <si>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</si>
  <si>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Средств, превышающих предельный размер добровольных пожертвований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</si>
  <si>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</si>
  <si>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</si>
  <si>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</si>
  <si>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</si>
  <si>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</si>
  <si>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</si>
  <si>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</si>
  <si>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</si>
  <si>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</si>
  <si>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1.1</t>
  </si>
  <si>
    <t>1.1.1</t>
  </si>
  <si>
    <t>1.1.2</t>
  </si>
  <si>
    <t>1.1.3</t>
  </si>
  <si>
    <t>1.2</t>
  </si>
  <si>
    <t>1.2.1</t>
  </si>
  <si>
    <t>1.2.3</t>
  </si>
  <si>
    <t xml:space="preserve">в том числе </t>
  </si>
  <si>
    <t>2.1</t>
  </si>
  <si>
    <t>2.2</t>
  </si>
  <si>
    <t>2.3</t>
  </si>
  <si>
    <t>Документ, подтвержда-ющий расход</t>
  </si>
  <si>
    <t>Средства, поступившие с нарушением установленного порядка и подлежащие возврату</t>
  </si>
  <si>
    <t>Сумма ошибочно перечисленных, неиспользо-ванных средств, возвращенных в фонд</t>
  </si>
  <si>
    <t>Форма № 1</t>
  </si>
  <si>
    <t>(номер специального избирательного счета, наименование и адрес филиала Сберегательного банка Российской Федерации)</t>
  </si>
  <si>
    <t>I. Поступило средств в избирательный фонд</t>
  </si>
  <si>
    <t>Возвращено средств               на счет</t>
  </si>
  <si>
    <t>III. Возвращено, перечислено в бюджет средств избирательного фонда</t>
  </si>
  <si>
    <t>Дата возврата (перечис-ления) средств со счета</t>
  </si>
  <si>
    <t>Источник поступления средств</t>
  </si>
  <si>
    <t>II. Возвращено денежных средств в избирательный фонд (в т.ч. ошибочно перечисленных, неиспользованных)</t>
  </si>
  <si>
    <t>(подпись, дата, инициалы, фамилия)</t>
  </si>
  <si>
    <t>Сумма фактически израсходованных средств</t>
  </si>
  <si>
    <t>Основание для перечисле-ния денежных средств</t>
  </si>
  <si>
    <t>Шифр строки финан-сового отчета</t>
  </si>
  <si>
    <t>Сумма, руб.</t>
  </si>
  <si>
    <t>Поступило средств в избирательный фонд, всего</t>
  </si>
  <si>
    <t>Приме-чание</t>
  </si>
  <si>
    <t>На проведение публичных мероприятий</t>
  </si>
  <si>
    <t>2</t>
  </si>
  <si>
    <t>2.2.1</t>
  </si>
  <si>
    <t>2.2.2</t>
  </si>
  <si>
    <t>2.2.3</t>
  </si>
  <si>
    <t>3</t>
  </si>
  <si>
    <t>4</t>
  </si>
  <si>
    <t>5</t>
  </si>
  <si>
    <t>Остаток средств фонда на дату сдачи отчета (заверяется банковской справкой) (стр.310=стр.10-стр.100-стр.210-стр.300)</t>
  </si>
  <si>
    <t>Выборы депутатов Законодательного собрания Санкт-Петербурга шестого созыва</t>
  </si>
  <si>
    <t>Собственные средства избирательного объединения / кандидата</t>
  </si>
  <si>
    <t>Средства, выделенные кандидату, выдвинувшим его избирательным объединением</t>
  </si>
  <si>
    <t>1.1.4</t>
  </si>
  <si>
    <t>Собственные средства избирательного объединения/ кандидата</t>
  </si>
  <si>
    <t>1.2.2</t>
  </si>
  <si>
    <t>Перечислено в доход бюджета Санкт-Петербурга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</si>
  <si>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</si>
  <si>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</si>
  <si>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</si>
  <si>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</si>
  <si>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</si>
  <si>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</si>
  <si>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</si>
  <si>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</si>
  <si>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</si>
  <si>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</si>
  <si>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поступления и расходования денежных средств избирательного фонда избирательного объединения / кандидата,</t>
  </si>
  <si>
    <t>(номер специального избирательного счета, наименование и адрес кредитной организации)</t>
  </si>
  <si>
    <t>(наименование одномандатного избирательного округа / наименование субъекта Российской Федерации)</t>
  </si>
  <si>
    <t>(наименование избирательного объединения/фамилия, имя, отчество кандидата)</t>
  </si>
  <si>
    <t>ИНН 7801229638, Регниональное отделение Политической Партии СПРАВЕДЛИВАЯ РОССИЯ в городе Санкт-Петербурге, р/с 40703810805010001311 в филиале ПТР ПАО "ХАНТЫ-МАНСИЙСКИЙ БАНК ОТКРЫТИЕ" г. Санкт-Петербург</t>
  </si>
  <si>
    <t>(наименование избирательныго объединения/ фамилия, имя, отчество кандидата)</t>
  </si>
  <si>
    <t>Договор                                 № 1991/01103-16/011 от 15.07.2016</t>
  </si>
  <si>
    <t>Мамут Артур Владимирович, 784200163708, р/с 40802810790700000057</t>
  </si>
  <si>
    <t>ИНН 7801159356, ООО "Типографский комплекс "Девиз", р/с 40702810455230155958 СЕВЕРО-ЗАПАДНЫЙ БАНК ПАО СБЕРБАНК                  г. Санкт-Петербург</t>
  </si>
  <si>
    <t xml:space="preserve"> </t>
  </si>
  <si>
    <t xml:space="preserve">                         № 40810810655009000117, в Дополнительном офисе № 9055/0638 Головного отделения по Санкт-Петербургу Северо-Западный банк ПАО Сбербанка России</t>
  </si>
  <si>
    <t xml:space="preserve">Сиялов Илья Валерьевич </t>
  </si>
  <si>
    <t>8 одномандатный округ</t>
  </si>
  <si>
    <t>Собственные средства кандидата Сиялова Ильи Валерьевича БИК 044030653, Северо-Западный банк ПАО Сбербанк г. Санкт-Петербург</t>
  </si>
  <si>
    <t>Приходный кассовый ордер                       № 419290 от 24.08.2016</t>
  </si>
  <si>
    <t>Приходный кассовый ордер                       №175824 от 11.08.2016</t>
  </si>
  <si>
    <t>Приходный кассовый ордер                       № 128554 от 09.08.2016</t>
  </si>
  <si>
    <t xml:space="preserve">Платежное 
поручение № 777471 от 09.08.2016 </t>
  </si>
  <si>
    <t>Оплата за листовку А5, "Илья Сиялов, помощник депутата Госдумы РФ...", тираж-25000 экз., от 11 августа 2016 г"</t>
  </si>
  <si>
    <t>Оплата за листовку А4, "Илья Сиялов, помощник депутата Госдумы РФ...", тираж-2000 экз., от 11 августа 2016 г"</t>
  </si>
  <si>
    <t xml:space="preserve">Платежное 
поручение № 874124 от 11.08.2016 </t>
  </si>
  <si>
    <t>ИНН 7810145960, ООО "Тетра", р/с 40702810130000026241  ПАО "НЕВСКИЙ БАНК"  г. Санкт-Петербург</t>
  </si>
  <si>
    <t>Платежное 
поручение № 453254 от 25.08.2016</t>
  </si>
  <si>
    <t>Платежное 
поручение № 452671 от 25.08.2016</t>
  </si>
  <si>
    <t>Платежное 
поручение № 450594  от 25.08.2016</t>
  </si>
  <si>
    <t>Оплата за листовку А5, "Илья Сиялов, помощник депутата Госдумы РФ...", тираж-2000 экз., от 24 августа 2016 г"</t>
  </si>
  <si>
    <t>ИНН 7839447515, ООО "3Т", р/с 40702810202890018140 ПАО АКБ "АВАНГАРД"  г. Москва</t>
  </si>
  <si>
    <t>Договор                                                                          № 1608-71 от  24.08.2016,    счёт № 16-08094 от 24.08.2016</t>
  </si>
  <si>
    <t>Договор                                                                          № 07/15-п от  15.07.2016,    счёт №997 от 24.08.2016</t>
  </si>
  <si>
    <t>Договор                                                                          № 07/15-п от  15.07.2016,    счёт №995 от 24.08.2016</t>
  </si>
  <si>
    <t>Лапицкий Егор Леонович, 781696450570, р/с 40802810202890009295</t>
  </si>
  <si>
    <t xml:space="preserve">Оплата распространения АПМ. Буклет, "Красногвардейский район. Информационный бюллетень...", тираж 50 000 экз., от 02.09.2016 </t>
  </si>
  <si>
    <t>Платежное 
поручение № 907766 от 05.09.2016</t>
  </si>
  <si>
    <t>Платежное 
поручение № 707284 от 31.08.2016</t>
  </si>
  <si>
    <t>Договор                                                                      № 07/15-п от  15.07.2016,    счёт № ТД-00005573 от 30.08.2016</t>
  </si>
  <si>
    <t>ИНН 7710140679, АО "ТИНЬКОФФ БАНК", р/с 40817810300001148031  г. Москва, Сиялов Илья Валерьевич</t>
  </si>
  <si>
    <t>И.В.Сиялов</t>
  </si>
  <si>
    <t xml:space="preserve">Уполномоченный представитель по финансовым вопросам кандидата </t>
  </si>
  <si>
    <t>Оплата изготовления баннера 1,90х1,90м, " Илья Сиялов Надежность. Порядок. Результат!...", тираж-1 экз., от 24.08.2016</t>
  </si>
  <si>
    <t>Оплата изготовления баннера 1,90х1,90м, " Илья Сиялов Сохраним парки, сохраним город!...", тираж-1 экз., от 24.08.2016</t>
  </si>
  <si>
    <t>Платежное                                                поручение     № 454 от 28.08.2016</t>
  </si>
  <si>
    <t>Договор                                 № 1991/01103-16/011 от 15.07.2016 счёт №ТД-00004900  от 08.08.2016</t>
  </si>
  <si>
    <t xml:space="preserve">Оплата изготовления АПМ. Буклет, "Красногвардейский район. Информационный бюллетень...", тираж 50 000 экз., от 03.09.2016 </t>
  </si>
  <si>
    <t>Договор                                                                         б/н от   02.09.2016,       счёт №1 от 05.09.2016</t>
  </si>
  <si>
    <t>ИТОГОВЫЙ ФИНАНСОВЫЙ ОТЧЕТ</t>
  </si>
  <si>
    <t>СУХАРЕВ ДМИТРИЙ ВАДИМОВИЧ</t>
  </si>
  <si>
    <t>одномандатный избирательный округ № 8</t>
  </si>
  <si>
    <r>
      <t xml:space="preserve">о поступлении и расходовании средств избирательного фонда избирательного объединения/ кандидата                        </t>
    </r>
    <r>
      <rPr>
        <b/>
        <sz val="10"/>
        <rFont val="Times New Roman"/>
        <family val="1"/>
      </rPr>
      <t>Выборы депутатов Законадательного собрания Санкт-Петербурга шестого созыва</t>
    </r>
  </si>
  <si>
    <t>№ 40810810255009000339, Доп.офис № 9055/0638 СЕВЕРО-ЗАПАДНЫЙ БАНК ПАО СБЕРБАНК Г. САНКТ-ПЕТЕРБУРГ, г. Санкт-Петербург, Шоссе Революции, д. 16</t>
  </si>
  <si>
    <t>Добровольные пожертвования гражданина</t>
  </si>
  <si>
    <t>На оплату  работ (услуг) информационного и консультативного характера</t>
  </si>
  <si>
    <t>Поступило в избирательный фонд денежных средств, подпадающих под действие ст. 60 закона Санкт-Петербурга от 17.02.2016 г. № 81-6 и п. 6 ст.58 Федерального закона от 12.06.2002 № 67-ФЗ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</si>
</sst>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mmm/yyyy"/>
    <numFmt numFmtId="176" formatCode="[$€-2]\ ###,000_);[Red]\([$€-2]\ ###,000\)"/>
    <numFmt numFmtId="177" formatCode="[$-FC19]d\ mmmm\ yyyy\ &quot;г.&quot;"/>
    <numFmt numFmtId="178" formatCode="#,##0.00&quot;р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i/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3" fillId="0" borderId="0" xfId="42" applyNumberFormat="1" applyFont="1" applyAlignment="1" applyProtection="1">
      <alignment horizontal="left"/>
      <protection/>
    </xf>
    <xf numFmtId="49" fontId="3" fillId="0" borderId="0" xfId="42" applyNumberFormat="1" applyFont="1" applyAlignment="1" applyProtection="1">
      <alignment wrapText="1"/>
      <protection/>
    </xf>
    <xf numFmtId="49" fontId="10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top" wrapText="1"/>
    </xf>
    <xf numFmtId="0" fontId="0" fillId="0" borderId="0" xfId="0" applyFont="1" applyAlignment="1">
      <alignment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49" fontId="8" fillId="0" borderId="13" xfId="0" applyNumberFormat="1" applyFont="1" applyBorder="1" applyAlignment="1">
      <alignment horizontal="justify" vertical="center" wrapText="1"/>
    </xf>
    <xf numFmtId="49" fontId="8" fillId="0" borderId="14" xfId="0" applyNumberFormat="1" applyFont="1" applyBorder="1" applyAlignment="1">
      <alignment horizontal="justify" vertical="center" wrapText="1"/>
    </xf>
    <xf numFmtId="49" fontId="10" fillId="0" borderId="13" xfId="0" applyNumberFormat="1" applyFont="1" applyBorder="1" applyAlignment="1">
      <alignment horizontal="justify" vertical="center" wrapText="1"/>
    </xf>
    <xf numFmtId="49" fontId="8" fillId="0" borderId="15" xfId="0" applyNumberFormat="1" applyFont="1" applyBorder="1" applyAlignment="1">
      <alignment horizontal="justify" vertical="center" wrapText="1"/>
    </xf>
    <xf numFmtId="49" fontId="10" fillId="0" borderId="15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7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 applyProtection="1">
      <alignment horizontal="center" vertical="top" wrapText="1"/>
      <protection locked="0"/>
    </xf>
    <xf numFmtId="4" fontId="1" fillId="0" borderId="13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center" vertical="top"/>
    </xf>
    <xf numFmtId="14" fontId="7" fillId="0" borderId="19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7" fillId="32" borderId="18" xfId="0" applyFont="1" applyFill="1" applyBorder="1" applyAlignment="1">
      <alignment horizontal="left" vertical="top" wrapText="1"/>
    </xf>
    <xf numFmtId="0" fontId="7" fillId="32" borderId="19" xfId="0" applyFont="1" applyFill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top" wrapText="1"/>
    </xf>
    <xf numFmtId="14" fontId="1" fillId="0" borderId="18" xfId="0" applyNumberFormat="1" applyFont="1" applyBorder="1" applyAlignment="1">
      <alignment horizontal="center" vertical="top" wrapText="1"/>
    </xf>
    <xf numFmtId="14" fontId="1" fillId="0" borderId="19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wrapText="1"/>
    </xf>
    <xf numFmtId="14" fontId="2" fillId="0" borderId="19" xfId="0" applyNumberFormat="1" applyFont="1" applyBorder="1" applyAlignment="1">
      <alignment horizontal="center" wrapText="1"/>
    </xf>
    <xf numFmtId="0" fontId="1" fillId="0" borderId="13" xfId="42" applyFont="1" applyFill="1" applyBorder="1" applyAlignment="1" applyProtection="1">
      <alignment horizontal="center" vertical="center" wrapText="1"/>
      <protection/>
    </xf>
    <xf numFmtId="0" fontId="1" fillId="0" borderId="18" xfId="42" applyFont="1" applyFill="1" applyBorder="1" applyAlignment="1" applyProtection="1">
      <alignment horizontal="center" vertical="center" wrapText="1"/>
      <protection/>
    </xf>
    <xf numFmtId="0" fontId="1" fillId="0" borderId="19" xfId="42" applyFont="1" applyFill="1" applyBorder="1" applyAlignment="1" applyProtection="1">
      <alignment horizontal="center" vertical="center" wrapText="1"/>
      <protection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3" xfId="42" applyFont="1" applyBorder="1" applyAlignment="1" applyProtection="1">
      <alignment horizontal="center" vertical="center" wrapText="1"/>
      <protection/>
    </xf>
    <xf numFmtId="0" fontId="1" fillId="0" borderId="18" xfId="42" applyFont="1" applyBorder="1" applyAlignment="1" applyProtection="1">
      <alignment horizontal="center" vertical="center" wrapText="1"/>
      <protection/>
    </xf>
    <xf numFmtId="0" fontId="1" fillId="0" borderId="19" xfId="42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8" fillId="0" borderId="0" xfId="0" applyNumberFormat="1" applyFont="1" applyAlignment="1" applyProtection="1">
      <alignment horizontal="left" wrapText="1"/>
      <protection locked="0"/>
    </xf>
    <xf numFmtId="2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right" vertical="center"/>
    </xf>
    <xf numFmtId="2" fontId="8" fillId="0" borderId="18" xfId="0" applyNumberFormat="1" applyFont="1" applyBorder="1" applyAlignment="1">
      <alignment horizontal="right" vertical="center"/>
    </xf>
    <xf numFmtId="2" fontId="8" fillId="0" borderId="19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>
      <alignment horizontal="right" vertical="center" wrapText="1"/>
    </xf>
    <xf numFmtId="0" fontId="10" fillId="0" borderId="17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right" vertical="center"/>
    </xf>
    <xf numFmtId="2" fontId="10" fillId="0" borderId="13" xfId="0" applyNumberFormat="1" applyFont="1" applyFill="1" applyBorder="1" applyAlignment="1">
      <alignment horizontal="right" vertical="center" wrapText="1"/>
    </xf>
    <xf numFmtId="2" fontId="10" fillId="0" borderId="18" xfId="0" applyNumberFormat="1" applyFont="1" applyFill="1" applyBorder="1" applyAlignment="1">
      <alignment horizontal="right" vertical="center" wrapText="1"/>
    </xf>
    <xf numFmtId="2" fontId="10" fillId="0" borderId="19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right" vertical="center"/>
    </xf>
    <xf numFmtId="2" fontId="8" fillId="0" borderId="14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178" fontId="10" fillId="0" borderId="17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4" fontId="8" fillId="0" borderId="17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zoomScaleSheetLayoutView="80" zoomScalePageLayoutView="0" workbookViewId="0" topLeftCell="A1">
      <selection activeCell="T47" sqref="T47:V47"/>
    </sheetView>
  </sheetViews>
  <sheetFormatPr defaultColWidth="9.125" defaultRowHeight="12.75"/>
  <cols>
    <col min="1" max="1" width="5.00390625" style="42" customWidth="1"/>
    <col min="2" max="2" width="8.50390625" style="42" customWidth="1"/>
    <col min="3" max="3" width="4.125" style="42" customWidth="1"/>
    <col min="4" max="4" width="6.875" style="42" customWidth="1"/>
    <col min="5" max="5" width="6.375" style="42" customWidth="1"/>
    <col min="6" max="6" width="4.625" style="42" customWidth="1"/>
    <col min="7" max="7" width="14.625" style="42" customWidth="1"/>
    <col min="8" max="8" width="5.375" style="42" customWidth="1"/>
    <col min="9" max="9" width="3.375" style="42" customWidth="1"/>
    <col min="10" max="10" width="4.625" style="42" customWidth="1"/>
    <col min="11" max="11" width="3.50390625" style="42" customWidth="1"/>
    <col min="12" max="12" width="5.875" style="42" customWidth="1"/>
    <col min="13" max="13" width="3.50390625" style="42" customWidth="1"/>
    <col min="14" max="14" width="5.875" style="42" customWidth="1"/>
    <col min="15" max="15" width="4.625" style="42" customWidth="1"/>
    <col min="16" max="16" width="5.375" style="42" customWidth="1"/>
    <col min="17" max="18" width="4.625" style="42" customWidth="1"/>
    <col min="19" max="19" width="9.125" style="42" customWidth="1"/>
    <col min="20" max="21" width="4.625" style="42" customWidth="1"/>
    <col min="22" max="22" width="13.375" style="42" customWidth="1"/>
    <col min="23" max="23" width="4.00390625" style="42" customWidth="1"/>
    <col min="24" max="24" width="7.00390625" style="42" customWidth="1"/>
    <col min="25" max="25" width="5.50390625" style="42" customWidth="1"/>
    <col min="26" max="27" width="4.375" style="42" customWidth="1"/>
    <col min="28" max="28" width="3.50390625" style="42" customWidth="1"/>
    <col min="29" max="29" width="7.50390625" style="42" customWidth="1"/>
    <col min="30" max="30" width="9.125" style="42" customWidth="1"/>
    <col min="31" max="31" width="21.625" style="42" customWidth="1"/>
    <col min="32" max="16384" width="9.125" style="42" customWidth="1"/>
  </cols>
  <sheetData>
    <row r="1" spans="1:29" s="37" customFormat="1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R1" s="38"/>
      <c r="W1" s="39"/>
      <c r="AA1" s="165" t="s">
        <v>52</v>
      </c>
      <c r="AB1" s="165"/>
      <c r="AC1" s="165"/>
    </row>
    <row r="2" spans="1:29" ht="12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R2" s="3"/>
      <c r="S2" s="1"/>
      <c r="T2" s="1"/>
      <c r="U2" s="1"/>
      <c r="V2" s="1"/>
      <c r="W2" s="43"/>
      <c r="X2" s="1"/>
      <c r="Y2" s="1"/>
      <c r="Z2" s="1"/>
      <c r="AA2" s="1"/>
      <c r="AB2" s="1"/>
      <c r="AC2" s="1"/>
    </row>
    <row r="3" spans="1:29" ht="12.7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166" t="s">
        <v>93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2.75">
      <c r="A6" s="167" t="s">
        <v>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</row>
    <row r="7" spans="1:29" ht="15.75" customHeight="1">
      <c r="A7" s="168" t="s">
        <v>15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</row>
    <row r="8" spans="1:29" ht="12.75">
      <c r="A8" s="167" t="s">
        <v>104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ht="15.75" customHeight="1">
      <c r="A9" s="168" t="s">
        <v>96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</row>
    <row r="10" spans="1:29" ht="15.75" customHeight="1">
      <c r="A10" s="167" t="s">
        <v>105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</row>
    <row r="11" spans="1:29" ht="15.75" customHeight="1">
      <c r="A11" s="168" t="s">
        <v>95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</row>
    <row r="12" spans="1:29" s="44" customFormat="1" ht="33" customHeight="1">
      <c r="A12" s="169" t="s">
        <v>103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</row>
    <row r="13" spans="1:29" ht="15.75" customHeight="1">
      <c r="A13" s="168" t="s">
        <v>53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</row>
    <row r="14" spans="1:29" ht="10.5" customHeight="1">
      <c r="A14" s="3"/>
      <c r="B14" s="3"/>
      <c r="C14" s="3"/>
      <c r="D14" s="3"/>
      <c r="E14" s="3"/>
      <c r="F14" s="3"/>
      <c r="G14" s="3" t="s">
        <v>102</v>
      </c>
      <c r="H14" s="3"/>
      <c r="I14" s="3"/>
      <c r="J14" s="3"/>
      <c r="K14" s="3"/>
      <c r="L14" s="3"/>
      <c r="M14" s="3"/>
      <c r="N14" s="3"/>
      <c r="O14" s="4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6.5" customHeight="1">
      <c r="A15" s="46" t="s">
        <v>54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ht="7.5" customHeight="1">
      <c r="A16" s="2"/>
    </row>
    <row r="17" spans="1:29" ht="74.25" customHeight="1">
      <c r="A17" s="125" t="s">
        <v>1</v>
      </c>
      <c r="B17" s="125"/>
      <c r="C17" s="125"/>
      <c r="D17" s="139" t="s">
        <v>58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25" t="s">
        <v>2</v>
      </c>
      <c r="O17" s="125"/>
      <c r="P17" s="125"/>
      <c r="Q17" s="125" t="s">
        <v>3</v>
      </c>
      <c r="R17" s="125"/>
      <c r="S17" s="125"/>
      <c r="T17" s="125" t="s">
        <v>4</v>
      </c>
      <c r="U17" s="125"/>
      <c r="V17" s="125"/>
      <c r="W17" s="125"/>
      <c r="X17" s="125"/>
      <c r="Y17" s="125" t="s">
        <v>50</v>
      </c>
      <c r="Z17" s="125"/>
      <c r="AA17" s="125"/>
      <c r="AB17" s="125"/>
      <c r="AC17" s="125"/>
    </row>
    <row r="18" spans="1:29" ht="15.75" customHeight="1">
      <c r="A18" s="125">
        <v>1</v>
      </c>
      <c r="B18" s="125"/>
      <c r="C18" s="125"/>
      <c r="D18" s="139">
        <v>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25">
        <v>3</v>
      </c>
      <c r="O18" s="125"/>
      <c r="P18" s="125"/>
      <c r="Q18" s="125">
        <v>4</v>
      </c>
      <c r="R18" s="125"/>
      <c r="S18" s="125"/>
      <c r="T18" s="125">
        <v>5</v>
      </c>
      <c r="U18" s="125"/>
      <c r="V18" s="125"/>
      <c r="W18" s="125"/>
      <c r="X18" s="125"/>
      <c r="Y18" s="125">
        <v>6</v>
      </c>
      <c r="Z18" s="125"/>
      <c r="AA18" s="125"/>
      <c r="AB18" s="125"/>
      <c r="AC18" s="125"/>
    </row>
    <row r="19" spans="1:29" ht="54.75" customHeight="1">
      <c r="A19" s="89">
        <v>42591</v>
      </c>
      <c r="B19" s="90"/>
      <c r="C19" s="91"/>
      <c r="D19" s="92" t="s">
        <v>106</v>
      </c>
      <c r="E19" s="93"/>
      <c r="F19" s="93"/>
      <c r="G19" s="93"/>
      <c r="H19" s="93"/>
      <c r="I19" s="93"/>
      <c r="J19" s="93"/>
      <c r="K19" s="93"/>
      <c r="L19" s="93"/>
      <c r="M19" s="94"/>
      <c r="N19" s="95">
        <v>30</v>
      </c>
      <c r="O19" s="96"/>
      <c r="P19" s="97"/>
      <c r="Q19" s="86">
        <v>14250</v>
      </c>
      <c r="R19" s="87"/>
      <c r="S19" s="88"/>
      <c r="T19" s="98" t="s">
        <v>109</v>
      </c>
      <c r="U19" s="99"/>
      <c r="V19" s="99"/>
      <c r="W19" s="99"/>
      <c r="X19" s="100"/>
      <c r="Y19" s="86">
        <v>0</v>
      </c>
      <c r="Z19" s="87"/>
      <c r="AA19" s="87"/>
      <c r="AB19" s="87"/>
      <c r="AC19" s="88"/>
    </row>
    <row r="20" spans="1:29" ht="54.75" customHeight="1">
      <c r="A20" s="89">
        <v>42593</v>
      </c>
      <c r="B20" s="90"/>
      <c r="C20" s="91"/>
      <c r="D20" s="92" t="s">
        <v>106</v>
      </c>
      <c r="E20" s="93"/>
      <c r="F20" s="93"/>
      <c r="G20" s="93"/>
      <c r="H20" s="93"/>
      <c r="I20" s="93"/>
      <c r="J20" s="93"/>
      <c r="K20" s="93"/>
      <c r="L20" s="93"/>
      <c r="M20" s="94"/>
      <c r="N20" s="95">
        <v>30</v>
      </c>
      <c r="O20" s="96"/>
      <c r="P20" s="97"/>
      <c r="Q20" s="86">
        <v>4720</v>
      </c>
      <c r="R20" s="87"/>
      <c r="S20" s="88"/>
      <c r="T20" s="98" t="s">
        <v>108</v>
      </c>
      <c r="U20" s="99"/>
      <c r="V20" s="99"/>
      <c r="W20" s="99"/>
      <c r="X20" s="100"/>
      <c r="Y20" s="86">
        <v>0</v>
      </c>
      <c r="Z20" s="87"/>
      <c r="AA20" s="87"/>
      <c r="AB20" s="87"/>
      <c r="AC20" s="88"/>
    </row>
    <row r="21" spans="1:29" ht="54.75" customHeight="1">
      <c r="A21" s="89">
        <v>42606</v>
      </c>
      <c r="B21" s="90"/>
      <c r="C21" s="91"/>
      <c r="D21" s="92" t="s">
        <v>106</v>
      </c>
      <c r="E21" s="93"/>
      <c r="F21" s="93"/>
      <c r="G21" s="93"/>
      <c r="H21" s="93"/>
      <c r="I21" s="93"/>
      <c r="J21" s="93"/>
      <c r="K21" s="93"/>
      <c r="L21" s="93"/>
      <c r="M21" s="94"/>
      <c r="N21" s="95">
        <v>30</v>
      </c>
      <c r="O21" s="96"/>
      <c r="P21" s="97"/>
      <c r="Q21" s="86">
        <v>10000</v>
      </c>
      <c r="R21" s="87"/>
      <c r="S21" s="88"/>
      <c r="T21" s="92" t="s">
        <v>107</v>
      </c>
      <c r="U21" s="93"/>
      <c r="V21" s="93"/>
      <c r="W21" s="93"/>
      <c r="X21" s="94"/>
      <c r="Y21" s="86">
        <v>0</v>
      </c>
      <c r="Z21" s="87"/>
      <c r="AA21" s="87"/>
      <c r="AB21" s="87"/>
      <c r="AC21" s="88"/>
    </row>
    <row r="22" spans="1:29" ht="54.75" customHeight="1">
      <c r="A22" s="89">
        <v>42570</v>
      </c>
      <c r="B22" s="90"/>
      <c r="C22" s="91"/>
      <c r="D22" s="103" t="s">
        <v>97</v>
      </c>
      <c r="E22" s="104"/>
      <c r="F22" s="104"/>
      <c r="G22" s="104"/>
      <c r="H22" s="104"/>
      <c r="I22" s="104"/>
      <c r="J22" s="104"/>
      <c r="K22" s="104"/>
      <c r="L22" s="104"/>
      <c r="M22" s="105"/>
      <c r="N22" s="95">
        <v>40</v>
      </c>
      <c r="O22" s="96"/>
      <c r="P22" s="97"/>
      <c r="Q22" s="86">
        <v>100000</v>
      </c>
      <c r="R22" s="87"/>
      <c r="S22" s="88"/>
      <c r="T22" s="162" t="s">
        <v>133</v>
      </c>
      <c r="U22" s="163"/>
      <c r="V22" s="163"/>
      <c r="W22" s="163"/>
      <c r="X22" s="164"/>
      <c r="Y22" s="86">
        <v>0</v>
      </c>
      <c r="Z22" s="87"/>
      <c r="AA22" s="87"/>
      <c r="AB22" s="87"/>
      <c r="AC22" s="88"/>
    </row>
    <row r="23" spans="1:29" ht="54.75" customHeight="1">
      <c r="A23" s="126"/>
      <c r="B23" s="127"/>
      <c r="C23" s="128"/>
      <c r="D23" s="114" t="s">
        <v>11</v>
      </c>
      <c r="E23" s="115"/>
      <c r="F23" s="115"/>
      <c r="G23" s="115"/>
      <c r="H23" s="115"/>
      <c r="I23" s="115"/>
      <c r="J23" s="115"/>
      <c r="K23" s="115"/>
      <c r="L23" s="115"/>
      <c r="M23" s="116"/>
      <c r="N23" s="133"/>
      <c r="O23" s="134"/>
      <c r="P23" s="135"/>
      <c r="Q23" s="136">
        <f>SUM(Q19:S22)</f>
        <v>128970</v>
      </c>
      <c r="R23" s="137"/>
      <c r="S23" s="138"/>
      <c r="T23" s="95"/>
      <c r="U23" s="96"/>
      <c r="V23" s="96"/>
      <c r="W23" s="96"/>
      <c r="X23" s="97"/>
      <c r="Y23" s="136">
        <f>SUM(Y19:AC22)</f>
        <v>0</v>
      </c>
      <c r="Z23" s="137"/>
      <c r="AA23" s="137"/>
      <c r="AB23" s="137"/>
      <c r="AC23" s="138"/>
    </row>
    <row r="24" spans="1:6" ht="27" customHeight="1">
      <c r="A24" s="17"/>
      <c r="B24" s="18"/>
      <c r="C24" s="18"/>
      <c r="D24" s="18"/>
      <c r="E24" s="18"/>
      <c r="F24" s="19"/>
    </row>
    <row r="25" spans="1:6" ht="16.5" customHeight="1">
      <c r="A25" s="17"/>
      <c r="B25" s="18"/>
      <c r="C25" s="18"/>
      <c r="D25" s="18"/>
      <c r="E25" s="18"/>
      <c r="F25" s="19"/>
    </row>
    <row r="26" spans="1:29" ht="12.75" customHeight="1">
      <c r="A26" s="47" t="s">
        <v>59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6" ht="12.75" customHeight="1">
      <c r="A27" s="17"/>
      <c r="B27" s="18"/>
      <c r="C27" s="18"/>
      <c r="D27" s="18"/>
      <c r="E27" s="18"/>
      <c r="F27" s="19"/>
    </row>
    <row r="28" spans="1:29" s="2" customFormat="1" ht="12.75" customHeight="1">
      <c r="A28" s="129" t="s">
        <v>5</v>
      </c>
      <c r="B28" s="130"/>
      <c r="C28" s="131"/>
      <c r="D28" s="95" t="s">
        <v>6</v>
      </c>
      <c r="E28" s="96"/>
      <c r="F28" s="96"/>
      <c r="G28" s="96"/>
      <c r="H28" s="96"/>
      <c r="I28" s="96"/>
      <c r="J28" s="96"/>
      <c r="K28" s="96"/>
      <c r="L28" s="96"/>
      <c r="M28" s="97"/>
      <c r="N28" s="95" t="s">
        <v>2</v>
      </c>
      <c r="O28" s="96"/>
      <c r="P28" s="97"/>
      <c r="Q28" s="95" t="s">
        <v>55</v>
      </c>
      <c r="R28" s="96"/>
      <c r="S28" s="97"/>
      <c r="T28" s="95" t="s">
        <v>7</v>
      </c>
      <c r="U28" s="96"/>
      <c r="V28" s="96"/>
      <c r="W28" s="96"/>
      <c r="X28" s="97"/>
      <c r="Y28" s="95" t="s">
        <v>8</v>
      </c>
      <c r="Z28" s="96"/>
      <c r="AA28" s="96"/>
      <c r="AB28" s="96"/>
      <c r="AC28" s="97"/>
    </row>
    <row r="29" spans="1:29" ht="12.75" customHeight="1">
      <c r="A29" s="159">
        <v>1</v>
      </c>
      <c r="B29" s="160"/>
      <c r="C29" s="161"/>
      <c r="D29" s="95">
        <v>2</v>
      </c>
      <c r="E29" s="96"/>
      <c r="F29" s="96"/>
      <c r="G29" s="96"/>
      <c r="H29" s="96"/>
      <c r="I29" s="96"/>
      <c r="J29" s="96"/>
      <c r="K29" s="96"/>
      <c r="L29" s="96"/>
      <c r="M29" s="97"/>
      <c r="N29" s="95">
        <v>3</v>
      </c>
      <c r="O29" s="96"/>
      <c r="P29" s="97"/>
      <c r="Q29" s="95">
        <v>4</v>
      </c>
      <c r="R29" s="96"/>
      <c r="S29" s="97"/>
      <c r="T29" s="95">
        <v>5</v>
      </c>
      <c r="U29" s="96"/>
      <c r="V29" s="96"/>
      <c r="W29" s="96"/>
      <c r="X29" s="97"/>
      <c r="Y29" s="95">
        <v>6</v>
      </c>
      <c r="Z29" s="96"/>
      <c r="AA29" s="96"/>
      <c r="AB29" s="96"/>
      <c r="AC29" s="97"/>
    </row>
    <row r="30" spans="1:29" s="1" customFormat="1" ht="64.5" customHeight="1">
      <c r="A30" s="101">
        <v>42656</v>
      </c>
      <c r="B30" s="132"/>
      <c r="C30" s="102"/>
      <c r="D30" s="103" t="s">
        <v>97</v>
      </c>
      <c r="E30" s="104"/>
      <c r="F30" s="104"/>
      <c r="G30" s="104"/>
      <c r="H30" s="104"/>
      <c r="I30" s="104"/>
      <c r="J30" s="104"/>
      <c r="K30" s="104"/>
      <c r="L30" s="104"/>
      <c r="M30" s="105"/>
      <c r="N30" s="95">
        <v>280</v>
      </c>
      <c r="O30" s="96"/>
      <c r="P30" s="97"/>
      <c r="Q30" s="86">
        <v>553.26</v>
      </c>
      <c r="R30" s="87"/>
      <c r="S30" s="88"/>
      <c r="T30" s="122"/>
      <c r="U30" s="123"/>
      <c r="V30" s="123"/>
      <c r="W30" s="123"/>
      <c r="X30" s="124"/>
      <c r="Y30" s="95"/>
      <c r="Z30" s="96"/>
      <c r="AA30" s="96"/>
      <c r="AB30" s="96"/>
      <c r="AC30" s="97"/>
    </row>
    <row r="31" spans="1:29" s="48" customFormat="1" ht="51.75" customHeight="1">
      <c r="A31" s="101">
        <v>42656</v>
      </c>
      <c r="B31" s="132"/>
      <c r="C31" s="102"/>
      <c r="D31" s="103" t="s">
        <v>128</v>
      </c>
      <c r="E31" s="104"/>
      <c r="F31" s="104"/>
      <c r="G31" s="104"/>
      <c r="H31" s="104"/>
      <c r="I31" s="104"/>
      <c r="J31" s="104"/>
      <c r="K31" s="104"/>
      <c r="L31" s="104"/>
      <c r="M31" s="105"/>
      <c r="N31" s="95">
        <v>280</v>
      </c>
      <c r="O31" s="96"/>
      <c r="P31" s="97"/>
      <c r="Q31" s="86">
        <v>161.14</v>
      </c>
      <c r="R31" s="87"/>
      <c r="S31" s="88"/>
      <c r="T31" s="122"/>
      <c r="U31" s="123"/>
      <c r="V31" s="123"/>
      <c r="W31" s="123"/>
      <c r="X31" s="124"/>
      <c r="Y31" s="95"/>
      <c r="Z31" s="96"/>
      <c r="AA31" s="96"/>
      <c r="AB31" s="96"/>
      <c r="AC31" s="97"/>
    </row>
    <row r="32" spans="1:29" s="1" customFormat="1" ht="27" customHeight="1">
      <c r="A32" s="126"/>
      <c r="B32" s="127"/>
      <c r="C32" s="128"/>
      <c r="D32" s="114" t="s">
        <v>11</v>
      </c>
      <c r="E32" s="115"/>
      <c r="F32" s="115"/>
      <c r="G32" s="115"/>
      <c r="H32" s="115"/>
      <c r="I32" s="115"/>
      <c r="J32" s="115"/>
      <c r="K32" s="115"/>
      <c r="L32" s="115"/>
      <c r="M32" s="116"/>
      <c r="N32" s="95"/>
      <c r="O32" s="96"/>
      <c r="P32" s="97"/>
      <c r="Q32" s="136">
        <v>0</v>
      </c>
      <c r="R32" s="137"/>
      <c r="S32" s="138"/>
      <c r="T32" s="95"/>
      <c r="U32" s="96"/>
      <c r="V32" s="96"/>
      <c r="W32" s="96"/>
      <c r="X32" s="97"/>
      <c r="Y32" s="95"/>
      <c r="Z32" s="96"/>
      <c r="AA32" s="96"/>
      <c r="AB32" s="96"/>
      <c r="AC32" s="97"/>
    </row>
    <row r="33" spans="1:29" s="1" customFormat="1" ht="27" customHeight="1">
      <c r="A33" s="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s="1" customFormat="1" ht="22.5" customHeight="1">
      <c r="A34" s="37" t="s">
        <v>56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ht="12.75" customHeight="1">
      <c r="A35" s="2"/>
    </row>
    <row r="36" spans="1:29" ht="12.75" customHeight="1">
      <c r="A36" s="95" t="s">
        <v>1</v>
      </c>
      <c r="B36" s="97"/>
      <c r="C36" s="95" t="s">
        <v>57</v>
      </c>
      <c r="D36" s="97"/>
      <c r="E36" s="95" t="s">
        <v>58</v>
      </c>
      <c r="F36" s="96"/>
      <c r="G36" s="96"/>
      <c r="H36" s="96"/>
      <c r="I36" s="96"/>
      <c r="J36" s="96"/>
      <c r="K36" s="96"/>
      <c r="L36" s="96"/>
      <c r="M36" s="97"/>
      <c r="N36" s="95" t="s">
        <v>2</v>
      </c>
      <c r="O36" s="96"/>
      <c r="P36" s="97"/>
      <c r="Q36" s="95" t="s">
        <v>9</v>
      </c>
      <c r="R36" s="96"/>
      <c r="S36" s="97"/>
      <c r="T36" s="95" t="s">
        <v>10</v>
      </c>
      <c r="U36" s="96"/>
      <c r="V36" s="96"/>
      <c r="W36" s="96"/>
      <c r="X36" s="97"/>
      <c r="Y36" s="95" t="s">
        <v>10</v>
      </c>
      <c r="Z36" s="96"/>
      <c r="AA36" s="96"/>
      <c r="AB36" s="96"/>
      <c r="AC36" s="97"/>
    </row>
    <row r="37" spans="1:29" ht="7.5" customHeight="1">
      <c r="A37" s="145">
        <v>1</v>
      </c>
      <c r="B37" s="146"/>
      <c r="C37" s="145">
        <v>2</v>
      </c>
      <c r="D37" s="146"/>
      <c r="E37" s="145">
        <v>3</v>
      </c>
      <c r="F37" s="147"/>
      <c r="G37" s="147"/>
      <c r="H37" s="147"/>
      <c r="I37" s="147"/>
      <c r="J37" s="147"/>
      <c r="K37" s="147"/>
      <c r="L37" s="147"/>
      <c r="M37" s="146"/>
      <c r="N37" s="153">
        <v>4</v>
      </c>
      <c r="O37" s="154"/>
      <c r="P37" s="155"/>
      <c r="Q37" s="153">
        <v>5</v>
      </c>
      <c r="R37" s="154"/>
      <c r="S37" s="155"/>
      <c r="T37" s="145">
        <v>6</v>
      </c>
      <c r="U37" s="147"/>
      <c r="V37" s="147"/>
      <c r="W37" s="147"/>
      <c r="X37" s="146"/>
      <c r="Y37" s="145">
        <v>7</v>
      </c>
      <c r="Z37" s="147"/>
      <c r="AA37" s="147"/>
      <c r="AB37" s="147"/>
      <c r="AC37" s="146"/>
    </row>
    <row r="38" spans="1:29" s="49" customFormat="1" ht="93.75" customHeight="1">
      <c r="A38" s="101"/>
      <c r="B38" s="102"/>
      <c r="C38" s="101"/>
      <c r="D38" s="102"/>
      <c r="E38" s="103"/>
      <c r="F38" s="104"/>
      <c r="G38" s="104"/>
      <c r="H38" s="104"/>
      <c r="I38" s="104"/>
      <c r="J38" s="104"/>
      <c r="K38" s="104"/>
      <c r="L38" s="104"/>
      <c r="M38" s="105"/>
      <c r="N38" s="78"/>
      <c r="O38" s="106"/>
      <c r="P38" s="79"/>
      <c r="Q38" s="67">
        <v>0</v>
      </c>
      <c r="R38" s="68"/>
      <c r="S38" s="69"/>
      <c r="T38" s="103"/>
      <c r="U38" s="104"/>
      <c r="V38" s="104"/>
      <c r="W38" s="104"/>
      <c r="X38" s="105"/>
      <c r="Y38" s="103"/>
      <c r="Z38" s="104"/>
      <c r="AA38" s="104"/>
      <c r="AB38" s="104"/>
      <c r="AC38" s="105"/>
    </row>
    <row r="39" spans="1:29" s="50" customFormat="1" ht="12.75">
      <c r="A39" s="101"/>
      <c r="B39" s="102"/>
      <c r="C39" s="101"/>
      <c r="D39" s="102"/>
      <c r="E39" s="103"/>
      <c r="F39" s="104"/>
      <c r="G39" s="104"/>
      <c r="H39" s="104"/>
      <c r="I39" s="104"/>
      <c r="J39" s="104"/>
      <c r="K39" s="104"/>
      <c r="L39" s="104"/>
      <c r="M39" s="105"/>
      <c r="N39" s="78"/>
      <c r="O39" s="106"/>
      <c r="P39" s="79"/>
      <c r="Q39" s="67">
        <v>0</v>
      </c>
      <c r="R39" s="68"/>
      <c r="S39" s="69"/>
      <c r="T39" s="103"/>
      <c r="U39" s="104"/>
      <c r="V39" s="104"/>
      <c r="W39" s="104"/>
      <c r="X39" s="105"/>
      <c r="Y39" s="103"/>
      <c r="Z39" s="104"/>
      <c r="AA39" s="104"/>
      <c r="AB39" s="104"/>
      <c r="AC39" s="105"/>
    </row>
    <row r="40" spans="1:29" ht="28.5" customHeight="1">
      <c r="A40" s="143"/>
      <c r="B40" s="144"/>
      <c r="C40" s="101"/>
      <c r="D40" s="102"/>
      <c r="E40" s="114" t="s">
        <v>11</v>
      </c>
      <c r="F40" s="115"/>
      <c r="G40" s="115"/>
      <c r="H40" s="115"/>
      <c r="I40" s="115"/>
      <c r="J40" s="115"/>
      <c r="K40" s="115"/>
      <c r="L40" s="115"/>
      <c r="M40" s="116"/>
      <c r="N40" s="156"/>
      <c r="O40" s="157"/>
      <c r="P40" s="158"/>
      <c r="Q40" s="119">
        <f>SUM(Q38:S39)</f>
        <v>0</v>
      </c>
      <c r="R40" s="120"/>
      <c r="S40" s="121"/>
      <c r="T40" s="103"/>
      <c r="U40" s="104"/>
      <c r="V40" s="104"/>
      <c r="W40" s="104"/>
      <c r="X40" s="105"/>
      <c r="Y40" s="103"/>
      <c r="Z40" s="104"/>
      <c r="AA40" s="104"/>
      <c r="AB40" s="104"/>
      <c r="AC40" s="105"/>
    </row>
    <row r="41" spans="1:29" ht="29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29" ht="20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</row>
    <row r="43" spans="1:29" ht="15" customHeight="1">
      <c r="A43" s="37" t="s">
        <v>12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95" t="s">
        <v>13</v>
      </c>
      <c r="B45" s="97"/>
      <c r="C45" s="95" t="s">
        <v>6</v>
      </c>
      <c r="D45" s="96"/>
      <c r="E45" s="96"/>
      <c r="F45" s="96"/>
      <c r="G45" s="97"/>
      <c r="H45" s="95" t="s">
        <v>63</v>
      </c>
      <c r="I45" s="97"/>
      <c r="J45" s="95" t="s">
        <v>3</v>
      </c>
      <c r="K45" s="96"/>
      <c r="L45" s="97"/>
      <c r="M45" s="95" t="s">
        <v>14</v>
      </c>
      <c r="N45" s="96"/>
      <c r="O45" s="96"/>
      <c r="P45" s="97"/>
      <c r="Q45" s="95" t="s">
        <v>49</v>
      </c>
      <c r="R45" s="96"/>
      <c r="S45" s="97"/>
      <c r="T45" s="95" t="s">
        <v>62</v>
      </c>
      <c r="U45" s="96"/>
      <c r="V45" s="97"/>
      <c r="W45" s="95" t="s">
        <v>51</v>
      </c>
      <c r="X45" s="96"/>
      <c r="Y45" s="97"/>
      <c r="Z45" s="95" t="s">
        <v>61</v>
      </c>
      <c r="AA45" s="96"/>
      <c r="AB45" s="96"/>
      <c r="AC45" s="97"/>
    </row>
    <row r="46" spans="1:29" ht="14.25" customHeight="1">
      <c r="A46" s="140">
        <v>1</v>
      </c>
      <c r="B46" s="142"/>
      <c r="C46" s="107">
        <v>2</v>
      </c>
      <c r="D46" s="108"/>
      <c r="E46" s="108"/>
      <c r="F46" s="108"/>
      <c r="G46" s="109"/>
      <c r="H46" s="107">
        <v>3</v>
      </c>
      <c r="I46" s="109"/>
      <c r="J46" s="107">
        <v>4</v>
      </c>
      <c r="K46" s="108"/>
      <c r="L46" s="109"/>
      <c r="M46" s="107">
        <v>5</v>
      </c>
      <c r="N46" s="108"/>
      <c r="O46" s="108"/>
      <c r="P46" s="109"/>
      <c r="Q46" s="107">
        <v>6</v>
      </c>
      <c r="R46" s="108"/>
      <c r="S46" s="109"/>
      <c r="T46" s="107">
        <v>7</v>
      </c>
      <c r="U46" s="108"/>
      <c r="V46" s="109"/>
      <c r="W46" s="107">
        <v>8</v>
      </c>
      <c r="X46" s="108"/>
      <c r="Y46" s="109"/>
      <c r="Z46" s="107">
        <v>9</v>
      </c>
      <c r="AA46" s="108"/>
      <c r="AB46" s="108"/>
      <c r="AC46" s="109"/>
    </row>
    <row r="47" spans="1:32" ht="60" customHeight="1">
      <c r="A47" s="73">
        <v>42591</v>
      </c>
      <c r="B47" s="74"/>
      <c r="C47" s="75" t="s">
        <v>101</v>
      </c>
      <c r="D47" s="76"/>
      <c r="E47" s="76"/>
      <c r="F47" s="76"/>
      <c r="G47" s="77"/>
      <c r="H47" s="148">
        <v>230</v>
      </c>
      <c r="I47" s="149"/>
      <c r="J47" s="150">
        <v>14250</v>
      </c>
      <c r="K47" s="151"/>
      <c r="L47" s="152"/>
      <c r="M47" s="80" t="s">
        <v>111</v>
      </c>
      <c r="N47" s="81"/>
      <c r="O47" s="81"/>
      <c r="P47" s="82"/>
      <c r="Q47" s="70" t="s">
        <v>110</v>
      </c>
      <c r="R47" s="71"/>
      <c r="S47" s="72"/>
      <c r="T47" s="83" t="s">
        <v>134</v>
      </c>
      <c r="U47" s="84"/>
      <c r="V47" s="85"/>
      <c r="W47" s="67"/>
      <c r="X47" s="68"/>
      <c r="Y47" s="69"/>
      <c r="Z47" s="67">
        <f aca="true" t="shared" si="0" ref="Z47:Z52">J47-W47</f>
        <v>14250</v>
      </c>
      <c r="AA47" s="68"/>
      <c r="AB47" s="68"/>
      <c r="AC47" s="69"/>
      <c r="AE47" s="65"/>
      <c r="AF47" s="65"/>
    </row>
    <row r="48" spans="1:32" ht="60" customHeight="1">
      <c r="A48" s="73">
        <v>42569</v>
      </c>
      <c r="B48" s="74"/>
      <c r="C48" s="75" t="s">
        <v>114</v>
      </c>
      <c r="D48" s="76"/>
      <c r="E48" s="76"/>
      <c r="F48" s="76"/>
      <c r="G48" s="77"/>
      <c r="H48" s="78">
        <v>230</v>
      </c>
      <c r="I48" s="79"/>
      <c r="J48" s="67">
        <v>4720</v>
      </c>
      <c r="K48" s="68"/>
      <c r="L48" s="69"/>
      <c r="M48" s="80" t="s">
        <v>112</v>
      </c>
      <c r="N48" s="81"/>
      <c r="O48" s="81"/>
      <c r="P48" s="82"/>
      <c r="Q48" s="70" t="s">
        <v>113</v>
      </c>
      <c r="R48" s="71"/>
      <c r="S48" s="72"/>
      <c r="T48" s="80" t="s">
        <v>99</v>
      </c>
      <c r="U48" s="81"/>
      <c r="V48" s="82"/>
      <c r="W48" s="67"/>
      <c r="X48" s="68"/>
      <c r="Y48" s="69"/>
      <c r="Z48" s="67">
        <f t="shared" si="0"/>
        <v>4720</v>
      </c>
      <c r="AA48" s="68"/>
      <c r="AB48" s="68"/>
      <c r="AC48" s="69"/>
      <c r="AE48" s="65"/>
      <c r="AF48" s="65"/>
    </row>
    <row r="49" spans="1:32" ht="60" customHeight="1">
      <c r="A49" s="73">
        <v>42570</v>
      </c>
      <c r="B49" s="74"/>
      <c r="C49" s="75" t="s">
        <v>100</v>
      </c>
      <c r="D49" s="76"/>
      <c r="E49" s="76"/>
      <c r="F49" s="76"/>
      <c r="G49" s="77"/>
      <c r="H49" s="78">
        <v>230</v>
      </c>
      <c r="I49" s="79"/>
      <c r="J49" s="67">
        <v>1191.3</v>
      </c>
      <c r="K49" s="68"/>
      <c r="L49" s="69"/>
      <c r="M49" s="80" t="s">
        <v>132</v>
      </c>
      <c r="N49" s="81"/>
      <c r="O49" s="81"/>
      <c r="P49" s="82"/>
      <c r="Q49" s="80" t="s">
        <v>115</v>
      </c>
      <c r="R49" s="81"/>
      <c r="S49" s="82"/>
      <c r="T49" s="80" t="s">
        <v>121</v>
      </c>
      <c r="U49" s="81"/>
      <c r="V49" s="82"/>
      <c r="W49" s="67"/>
      <c r="X49" s="68"/>
      <c r="Y49" s="69"/>
      <c r="Z49" s="67">
        <f t="shared" si="0"/>
        <v>1191.3</v>
      </c>
      <c r="AA49" s="68"/>
      <c r="AB49" s="68"/>
      <c r="AC49" s="69"/>
      <c r="AE49" s="65"/>
      <c r="AF49" s="65"/>
    </row>
    <row r="50" spans="1:32" ht="60" customHeight="1">
      <c r="A50" s="73">
        <v>42570</v>
      </c>
      <c r="B50" s="74"/>
      <c r="C50" s="75" t="s">
        <v>100</v>
      </c>
      <c r="D50" s="76"/>
      <c r="E50" s="76"/>
      <c r="F50" s="76"/>
      <c r="G50" s="77"/>
      <c r="H50" s="78">
        <v>230</v>
      </c>
      <c r="I50" s="79"/>
      <c r="J50" s="67">
        <v>1191.3</v>
      </c>
      <c r="K50" s="68"/>
      <c r="L50" s="69"/>
      <c r="M50" s="80" t="s">
        <v>131</v>
      </c>
      <c r="N50" s="81"/>
      <c r="O50" s="81"/>
      <c r="P50" s="82"/>
      <c r="Q50" s="80" t="s">
        <v>116</v>
      </c>
      <c r="R50" s="81"/>
      <c r="S50" s="82"/>
      <c r="T50" s="80" t="s">
        <v>122</v>
      </c>
      <c r="U50" s="81"/>
      <c r="V50" s="82"/>
      <c r="W50" s="67"/>
      <c r="X50" s="68"/>
      <c r="Y50" s="69"/>
      <c r="Z50" s="67">
        <f t="shared" si="0"/>
        <v>1191.3</v>
      </c>
      <c r="AA50" s="68"/>
      <c r="AB50" s="68"/>
      <c r="AC50" s="69"/>
      <c r="AE50" s="65"/>
      <c r="AF50" s="65"/>
    </row>
    <row r="51" spans="1:32" ht="60" customHeight="1">
      <c r="A51" s="73">
        <v>42570</v>
      </c>
      <c r="B51" s="74"/>
      <c r="C51" s="75" t="s">
        <v>119</v>
      </c>
      <c r="D51" s="76"/>
      <c r="E51" s="76"/>
      <c r="F51" s="76"/>
      <c r="G51" s="77"/>
      <c r="H51" s="78">
        <v>230</v>
      </c>
      <c r="I51" s="79"/>
      <c r="J51" s="67">
        <v>6900</v>
      </c>
      <c r="K51" s="68"/>
      <c r="L51" s="69"/>
      <c r="M51" s="80" t="s">
        <v>118</v>
      </c>
      <c r="N51" s="81"/>
      <c r="O51" s="81"/>
      <c r="P51" s="82"/>
      <c r="Q51" s="70" t="s">
        <v>117</v>
      </c>
      <c r="R51" s="71"/>
      <c r="S51" s="72"/>
      <c r="T51" s="70" t="s">
        <v>120</v>
      </c>
      <c r="U51" s="71"/>
      <c r="V51" s="72"/>
      <c r="W51" s="67"/>
      <c r="X51" s="68"/>
      <c r="Y51" s="69"/>
      <c r="Z51" s="67">
        <f t="shared" si="0"/>
        <v>6900</v>
      </c>
      <c r="AA51" s="68"/>
      <c r="AB51" s="68"/>
      <c r="AC51" s="69"/>
      <c r="AE51" s="65"/>
      <c r="AF51" s="65"/>
    </row>
    <row r="52" spans="1:32" ht="60" customHeight="1">
      <c r="A52" s="73">
        <v>42613</v>
      </c>
      <c r="B52" s="74"/>
      <c r="C52" s="75" t="s">
        <v>101</v>
      </c>
      <c r="D52" s="76"/>
      <c r="E52" s="76"/>
      <c r="F52" s="76"/>
      <c r="G52" s="77"/>
      <c r="H52" s="78">
        <v>230</v>
      </c>
      <c r="I52" s="79"/>
      <c r="J52" s="67">
        <v>47000</v>
      </c>
      <c r="K52" s="68"/>
      <c r="L52" s="69"/>
      <c r="M52" s="80" t="s">
        <v>135</v>
      </c>
      <c r="N52" s="81"/>
      <c r="O52" s="81"/>
      <c r="P52" s="82"/>
      <c r="Q52" s="70" t="s">
        <v>126</v>
      </c>
      <c r="R52" s="71"/>
      <c r="S52" s="72"/>
      <c r="T52" s="80" t="s">
        <v>127</v>
      </c>
      <c r="U52" s="81"/>
      <c r="V52" s="82"/>
      <c r="W52" s="67"/>
      <c r="X52" s="68"/>
      <c r="Y52" s="69"/>
      <c r="Z52" s="67">
        <f t="shared" si="0"/>
        <v>47000</v>
      </c>
      <c r="AA52" s="68"/>
      <c r="AB52" s="68"/>
      <c r="AC52" s="69"/>
      <c r="AE52" s="65"/>
      <c r="AF52" s="65"/>
    </row>
    <row r="53" spans="1:32" ht="60" customHeight="1">
      <c r="A53" s="73">
        <v>42618</v>
      </c>
      <c r="B53" s="74"/>
      <c r="C53" s="75" t="s">
        <v>123</v>
      </c>
      <c r="D53" s="76"/>
      <c r="E53" s="76"/>
      <c r="F53" s="76"/>
      <c r="G53" s="77"/>
      <c r="H53" s="78">
        <v>230</v>
      </c>
      <c r="I53" s="79"/>
      <c r="J53" s="67">
        <v>53000</v>
      </c>
      <c r="K53" s="68"/>
      <c r="L53" s="69"/>
      <c r="M53" s="80" t="s">
        <v>124</v>
      </c>
      <c r="N53" s="81"/>
      <c r="O53" s="81"/>
      <c r="P53" s="82"/>
      <c r="Q53" s="70" t="s">
        <v>125</v>
      </c>
      <c r="R53" s="71"/>
      <c r="S53" s="72"/>
      <c r="T53" s="83" t="s">
        <v>136</v>
      </c>
      <c r="U53" s="84"/>
      <c r="V53" s="85"/>
      <c r="W53" s="67"/>
      <c r="X53" s="68"/>
      <c r="Y53" s="69"/>
      <c r="Z53" s="67">
        <f>J53-W53</f>
        <v>53000</v>
      </c>
      <c r="AA53" s="68"/>
      <c r="AB53" s="68"/>
      <c r="AC53" s="69"/>
      <c r="AE53" s="65"/>
      <c r="AF53" s="65"/>
    </row>
    <row r="54" spans="1:29" ht="23.25" customHeight="1">
      <c r="A54" s="112"/>
      <c r="B54" s="113"/>
      <c r="C54" s="114" t="s">
        <v>11</v>
      </c>
      <c r="D54" s="115"/>
      <c r="E54" s="115"/>
      <c r="F54" s="115"/>
      <c r="G54" s="116"/>
      <c r="H54" s="117"/>
      <c r="I54" s="118"/>
      <c r="J54" s="119">
        <f>SUM(J47:L53)</f>
        <v>128252.6</v>
      </c>
      <c r="K54" s="120"/>
      <c r="L54" s="121"/>
      <c r="M54" s="114"/>
      <c r="N54" s="115"/>
      <c r="O54" s="115"/>
      <c r="P54" s="116"/>
      <c r="Q54" s="140"/>
      <c r="R54" s="141"/>
      <c r="S54" s="142"/>
      <c r="T54" s="114"/>
      <c r="U54" s="115"/>
      <c r="V54" s="116"/>
      <c r="W54" s="119">
        <f>SUM(W47:Y53)</f>
        <v>0</v>
      </c>
      <c r="X54" s="120"/>
      <c r="Y54" s="121"/>
      <c r="Z54" s="119">
        <f>SUM(Z47:AC53)</f>
        <v>128252.6</v>
      </c>
      <c r="AA54" s="120"/>
      <c r="AB54" s="120"/>
      <c r="AC54" s="121"/>
    </row>
    <row r="55" spans="1:29" ht="24.75" customHeight="1">
      <c r="A55" s="53"/>
      <c r="B55" s="53"/>
      <c r="C55" s="54"/>
      <c r="D55" s="55"/>
      <c r="E55" s="55"/>
      <c r="F55" s="55"/>
      <c r="G55" s="55"/>
      <c r="H55" s="56"/>
      <c r="I55" s="56"/>
      <c r="J55" s="57"/>
      <c r="K55" s="57"/>
      <c r="L55" s="57"/>
      <c r="M55" s="58"/>
      <c r="N55" s="58"/>
      <c r="O55" s="58"/>
      <c r="P55" s="58"/>
      <c r="Q55" s="59"/>
      <c r="R55" s="59"/>
      <c r="S55" s="59"/>
      <c r="T55" s="58"/>
      <c r="U55" s="58"/>
      <c r="V55" s="58"/>
      <c r="W55" s="59"/>
      <c r="X55" s="59"/>
      <c r="Y55" s="59"/>
      <c r="Z55" s="59"/>
      <c r="AA55" s="59"/>
      <c r="AB55" s="59"/>
      <c r="AC55" s="59"/>
    </row>
    <row r="56" spans="1:29" ht="18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78.75" customHeight="1">
      <c r="A57" s="110" t="s">
        <v>130</v>
      </c>
      <c r="B57" s="110"/>
      <c r="C57" s="110"/>
      <c r="D57" s="110"/>
      <c r="E57" s="110"/>
      <c r="F57" s="110"/>
      <c r="G57" s="110"/>
      <c r="H57" s="110"/>
      <c r="I57" s="110"/>
      <c r="J57" s="111"/>
      <c r="K57" s="111"/>
      <c r="L57" s="111"/>
      <c r="M57" s="111"/>
      <c r="N57" s="111"/>
      <c r="O57" s="111"/>
      <c r="P57" s="111"/>
      <c r="Q57" s="111"/>
      <c r="R57" s="111"/>
      <c r="S57" s="56"/>
      <c r="T57" s="60"/>
      <c r="U57" s="60"/>
      <c r="V57" s="60"/>
      <c r="W57" s="60"/>
      <c r="X57" s="60"/>
      <c r="Y57" s="60"/>
      <c r="Z57" s="60"/>
      <c r="AA57" s="61" t="s">
        <v>129</v>
      </c>
      <c r="AB57" s="60"/>
      <c r="AC57" s="60"/>
    </row>
    <row r="58" spans="1:24" s="4" customFormat="1" ht="24.75" customHeight="1">
      <c r="A58" s="62"/>
      <c r="B58" s="63"/>
      <c r="C58" s="35"/>
      <c r="D58" s="64"/>
      <c r="E58" s="62"/>
      <c r="M58" s="43"/>
      <c r="V58" s="4" t="s">
        <v>60</v>
      </c>
      <c r="X58" s="43"/>
    </row>
    <row r="59" spans="1:29" s="4" customFormat="1" ht="96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spans="1:29" s="4" customFormat="1" ht="20.2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</row>
  </sheetData>
  <sheetProtection/>
  <mergeCells count="212">
    <mergeCell ref="A7:AC7"/>
    <mergeCell ref="A8:AC8"/>
    <mergeCell ref="Y17:AC17"/>
    <mergeCell ref="A9:AC9"/>
    <mergeCell ref="A13:AC13"/>
    <mergeCell ref="A11:AC11"/>
    <mergeCell ref="A12:AC12"/>
    <mergeCell ref="A10:AC10"/>
    <mergeCell ref="T17:X17"/>
    <mergeCell ref="A17:C17"/>
    <mergeCell ref="A23:C23"/>
    <mergeCell ref="T28:X28"/>
    <mergeCell ref="Y28:AC28"/>
    <mergeCell ref="N18:P18"/>
    <mergeCell ref="Q18:S18"/>
    <mergeCell ref="A22:C22"/>
    <mergeCell ref="D18:M18"/>
    <mergeCell ref="A19:C19"/>
    <mergeCell ref="D19:M19"/>
    <mergeCell ref="Y18:AC18"/>
    <mergeCell ref="AA1:AC1"/>
    <mergeCell ref="A3:AC3"/>
    <mergeCell ref="A4:AC4"/>
    <mergeCell ref="A5:AC5"/>
    <mergeCell ref="A6:AC6"/>
    <mergeCell ref="Q37:S37"/>
    <mergeCell ref="N36:P36"/>
    <mergeCell ref="Q36:S36"/>
    <mergeCell ref="N22:P22"/>
    <mergeCell ref="Q32:S32"/>
    <mergeCell ref="A36:B36"/>
    <mergeCell ref="A31:C31"/>
    <mergeCell ref="D31:M31"/>
    <mergeCell ref="N31:P31"/>
    <mergeCell ref="Y32:AC32"/>
    <mergeCell ref="T32:X32"/>
    <mergeCell ref="D32:M32"/>
    <mergeCell ref="T18:X18"/>
    <mergeCell ref="A29:C29"/>
    <mergeCell ref="Q31:S31"/>
    <mergeCell ref="T22:X22"/>
    <mergeCell ref="Y22:AC22"/>
    <mergeCell ref="D22:M22"/>
    <mergeCell ref="Q22:S22"/>
    <mergeCell ref="Q29:S29"/>
    <mergeCell ref="T29:X29"/>
    <mergeCell ref="T23:X23"/>
    <mergeCell ref="Y23:AC23"/>
    <mergeCell ref="Y29:AC29"/>
    <mergeCell ref="N40:P40"/>
    <mergeCell ref="T40:X40"/>
    <mergeCell ref="T36:X36"/>
    <mergeCell ref="Y36:AC36"/>
    <mergeCell ref="Y38:AC38"/>
    <mergeCell ref="Y30:AC30"/>
    <mergeCell ref="Z45:AC45"/>
    <mergeCell ref="Y40:AC40"/>
    <mergeCell ref="T39:X39"/>
    <mergeCell ref="Q40:S40"/>
    <mergeCell ref="Y39:AC39"/>
    <mergeCell ref="E36:M36"/>
    <mergeCell ref="N37:P37"/>
    <mergeCell ref="M45:P45"/>
    <mergeCell ref="Y37:AC37"/>
    <mergeCell ref="T37:X37"/>
    <mergeCell ref="A37:B37"/>
    <mergeCell ref="E37:M37"/>
    <mergeCell ref="C37:D37"/>
    <mergeCell ref="H47:I47"/>
    <mergeCell ref="J47:L47"/>
    <mergeCell ref="M47:P47"/>
    <mergeCell ref="A46:B46"/>
    <mergeCell ref="J46:L46"/>
    <mergeCell ref="A47:B47"/>
    <mergeCell ref="C47:G47"/>
    <mergeCell ref="C46:G46"/>
    <mergeCell ref="J45:L45"/>
    <mergeCell ref="Q47:S47"/>
    <mergeCell ref="H46:I46"/>
    <mergeCell ref="H45:I45"/>
    <mergeCell ref="A40:B40"/>
    <mergeCell ref="A45:B45"/>
    <mergeCell ref="A39:B39"/>
    <mergeCell ref="C40:D40"/>
    <mergeCell ref="C45:G45"/>
    <mergeCell ref="Q39:S39"/>
    <mergeCell ref="N39:P39"/>
    <mergeCell ref="E39:M39"/>
    <mergeCell ref="C39:D39"/>
    <mergeCell ref="E40:M40"/>
    <mergeCell ref="W54:Y54"/>
    <mergeCell ref="Z54:AC54"/>
    <mergeCell ref="Q45:S45"/>
    <mergeCell ref="T45:V45"/>
    <mergeCell ref="W45:Y45"/>
    <mergeCell ref="Q54:S54"/>
    <mergeCell ref="Q46:S46"/>
    <mergeCell ref="W46:Y46"/>
    <mergeCell ref="T54:V54"/>
    <mergeCell ref="T48:V48"/>
    <mergeCell ref="N17:P17"/>
    <mergeCell ref="N21:P21"/>
    <mergeCell ref="Q17:S17"/>
    <mergeCell ref="N23:P23"/>
    <mergeCell ref="D23:M23"/>
    <mergeCell ref="Q23:S23"/>
    <mergeCell ref="Q21:S21"/>
    <mergeCell ref="D17:M17"/>
    <mergeCell ref="A18:C18"/>
    <mergeCell ref="A32:C32"/>
    <mergeCell ref="A28:C28"/>
    <mergeCell ref="D28:M28"/>
    <mergeCell ref="N28:P28"/>
    <mergeCell ref="A30:C30"/>
    <mergeCell ref="N29:P29"/>
    <mergeCell ref="N32:P32"/>
    <mergeCell ref="N30:P30"/>
    <mergeCell ref="D29:M29"/>
    <mergeCell ref="D30:M30"/>
    <mergeCell ref="Q30:S30"/>
    <mergeCell ref="T31:X31"/>
    <mergeCell ref="T30:X30"/>
    <mergeCell ref="Y31:AC31"/>
    <mergeCell ref="C36:D36"/>
    <mergeCell ref="A56:I56"/>
    <mergeCell ref="A57:I57"/>
    <mergeCell ref="J57:R57"/>
    <mergeCell ref="A54:B54"/>
    <mergeCell ref="C54:G54"/>
    <mergeCell ref="H54:I54"/>
    <mergeCell ref="J54:L54"/>
    <mergeCell ref="M54:P54"/>
    <mergeCell ref="E38:M38"/>
    <mergeCell ref="N38:P38"/>
    <mergeCell ref="T47:V47"/>
    <mergeCell ref="W47:Y47"/>
    <mergeCell ref="Z47:AC47"/>
    <mergeCell ref="Z46:AC46"/>
    <mergeCell ref="T46:V46"/>
    <mergeCell ref="Q38:S38"/>
    <mergeCell ref="T38:X38"/>
    <mergeCell ref="M46:P46"/>
    <mergeCell ref="A38:B38"/>
    <mergeCell ref="C38:D38"/>
    <mergeCell ref="N19:P19"/>
    <mergeCell ref="Q19:S19"/>
    <mergeCell ref="T19:X19"/>
    <mergeCell ref="Y19:AC19"/>
    <mergeCell ref="Q28:S28"/>
    <mergeCell ref="A21:C21"/>
    <mergeCell ref="D21:M21"/>
    <mergeCell ref="T21:X21"/>
    <mergeCell ref="Y21:AC21"/>
    <mergeCell ref="A20:C20"/>
    <mergeCell ref="D20:M20"/>
    <mergeCell ref="N20:P20"/>
    <mergeCell ref="Q20:S20"/>
    <mergeCell ref="T20:X20"/>
    <mergeCell ref="Y20:AC20"/>
    <mergeCell ref="T53:V53"/>
    <mergeCell ref="W53:Y53"/>
    <mergeCell ref="Z53:AC53"/>
    <mergeCell ref="A53:B53"/>
    <mergeCell ref="C53:G53"/>
    <mergeCell ref="H53:I53"/>
    <mergeCell ref="J53:L53"/>
    <mergeCell ref="M53:P53"/>
    <mergeCell ref="Q53:S53"/>
    <mergeCell ref="A48:B48"/>
    <mergeCell ref="C48:G48"/>
    <mergeCell ref="H48:I48"/>
    <mergeCell ref="J48:L48"/>
    <mergeCell ref="M48:P48"/>
    <mergeCell ref="Q48:S48"/>
    <mergeCell ref="W48:Y48"/>
    <mergeCell ref="Z48:AC48"/>
    <mergeCell ref="A49:B49"/>
    <mergeCell ref="C49:G49"/>
    <mergeCell ref="H49:I49"/>
    <mergeCell ref="J49:L49"/>
    <mergeCell ref="M49:P49"/>
    <mergeCell ref="Q49:S49"/>
    <mergeCell ref="T49:V49"/>
    <mergeCell ref="W49:Y49"/>
    <mergeCell ref="Z49:AC49"/>
    <mergeCell ref="A50:B50"/>
    <mergeCell ref="C50:G50"/>
    <mergeCell ref="H50:I50"/>
    <mergeCell ref="J50:L50"/>
    <mergeCell ref="M50:P50"/>
    <mergeCell ref="Q50:S50"/>
    <mergeCell ref="T50:V50"/>
    <mergeCell ref="W50:Y50"/>
    <mergeCell ref="Z50:AC50"/>
    <mergeCell ref="Q52:S52"/>
    <mergeCell ref="T52:V52"/>
    <mergeCell ref="A51:B51"/>
    <mergeCell ref="C51:G51"/>
    <mergeCell ref="H51:I51"/>
    <mergeCell ref="J51:L51"/>
    <mergeCell ref="M51:P51"/>
    <mergeCell ref="Q51:S51"/>
    <mergeCell ref="W52:Y52"/>
    <mergeCell ref="Z52:AC52"/>
    <mergeCell ref="T51:V51"/>
    <mergeCell ref="W51:Y51"/>
    <mergeCell ref="Z51:AC51"/>
    <mergeCell ref="A52:B52"/>
    <mergeCell ref="C52:G52"/>
    <mergeCell ref="H52:I52"/>
    <mergeCell ref="J52:L52"/>
    <mergeCell ref="M52:P52"/>
  </mergeCells>
  <hyperlinks>
    <hyperlink ref="A26" location="_ftn2" display="_ftn2"/>
  </hyperlinks>
  <printOptions/>
  <pageMargins left="0.1968503937007874" right="0.1968503937007874" top="0.31" bottom="0.33" header="0" footer="0.32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SheetLayoutView="100" workbookViewId="0" topLeftCell="A1">
      <selection activeCell="S24" sqref="S24"/>
    </sheetView>
  </sheetViews>
  <sheetFormatPr defaultColWidth="8.875" defaultRowHeight="12.75"/>
  <cols>
    <col min="1" max="1" width="6.00390625" style="5" customWidth="1"/>
    <col min="2" max="6" width="5.00390625" style="0" customWidth="1"/>
    <col min="7" max="7" width="8.625" style="0" customWidth="1"/>
    <col min="8" max="8" width="11.375" style="0" customWidth="1"/>
    <col min="9" max="9" width="14.625" style="0" customWidth="1"/>
    <col min="10" max="10" width="3.625" style="0" customWidth="1"/>
    <col min="11" max="11" width="4.50390625" style="0" customWidth="1"/>
    <col min="12" max="12" width="5.00390625" style="0" customWidth="1"/>
    <col min="13" max="13" width="4.625" style="0" customWidth="1"/>
    <col min="14" max="14" width="4.50390625" style="0" customWidth="1"/>
    <col min="15" max="15" width="4.375" style="0" customWidth="1"/>
    <col min="16" max="16" width="4.625" style="0" customWidth="1"/>
  </cols>
  <sheetData>
    <row r="1" spans="1:16" ht="18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s="20" customFormat="1" ht="23.25" customHeight="1">
      <c r="A2" s="200" t="s">
        <v>137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s="20" customFormat="1" ht="10.5" customHeight="1" hidden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s="33" customFormat="1" ht="25.5" customHeight="1">
      <c r="A4" s="202" t="s">
        <v>140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s="34" customFormat="1" ht="27.75" customHeight="1">
      <c r="A5" s="186" t="s">
        <v>138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6" s="20" customFormat="1" ht="14.25" customHeight="1">
      <c r="A6" s="189" t="s">
        <v>98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</row>
    <row r="7" spans="1:16" s="20" customFormat="1" ht="18.75" customHeight="1">
      <c r="A7" s="188" t="s">
        <v>139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16" s="20" customFormat="1" ht="14.25" customHeight="1">
      <c r="A8" s="189" t="s">
        <v>95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s="20" customFormat="1" ht="40.5" customHeight="1">
      <c r="A9" s="191" t="s">
        <v>141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1:16" ht="16.5" customHeight="1">
      <c r="A10" s="192" t="s">
        <v>94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</row>
    <row r="11" spans="1:16" s="20" customFormat="1" ht="18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</row>
    <row r="12" spans="1:16" s="32" customFormat="1" ht="21.75" customHeight="1">
      <c r="A12" s="125" t="s">
        <v>16</v>
      </c>
      <c r="B12" s="125"/>
      <c r="C12" s="125"/>
      <c r="D12" s="125"/>
      <c r="E12" s="125"/>
      <c r="F12" s="125"/>
      <c r="G12" s="125"/>
      <c r="H12" s="125"/>
      <c r="I12" s="125"/>
      <c r="J12" s="193" t="s">
        <v>17</v>
      </c>
      <c r="K12" s="193"/>
      <c r="L12" s="194" t="s">
        <v>64</v>
      </c>
      <c r="M12" s="194"/>
      <c r="N12" s="194"/>
      <c r="O12" s="187" t="s">
        <v>66</v>
      </c>
      <c r="P12" s="187"/>
    </row>
    <row r="13" spans="1:16" s="16" customFormat="1" ht="12" customHeight="1">
      <c r="A13" s="125">
        <v>1</v>
      </c>
      <c r="B13" s="125"/>
      <c r="C13" s="125"/>
      <c r="D13" s="125"/>
      <c r="E13" s="125"/>
      <c r="F13" s="125"/>
      <c r="G13" s="125"/>
      <c r="H13" s="125"/>
      <c r="I13" s="125"/>
      <c r="J13" s="139">
        <v>2</v>
      </c>
      <c r="K13" s="139"/>
      <c r="L13" s="139">
        <v>3</v>
      </c>
      <c r="M13" s="139"/>
      <c r="N13" s="139"/>
      <c r="O13" s="139">
        <v>4</v>
      </c>
      <c r="P13" s="139"/>
    </row>
    <row r="14" spans="1:16" ht="18" customHeight="1">
      <c r="A14" s="8">
        <v>1</v>
      </c>
      <c r="B14" s="195" t="s">
        <v>65</v>
      </c>
      <c r="C14" s="196"/>
      <c r="D14" s="196"/>
      <c r="E14" s="196"/>
      <c r="F14" s="196"/>
      <c r="G14" s="196"/>
      <c r="H14" s="196"/>
      <c r="I14" s="197"/>
      <c r="J14" s="198">
        <v>10</v>
      </c>
      <c r="K14" s="170"/>
      <c r="L14" s="207">
        <v>214123</v>
      </c>
      <c r="M14" s="208"/>
      <c r="N14" s="209"/>
      <c r="O14" s="175"/>
      <c r="P14" s="175"/>
    </row>
    <row r="15" spans="1:16" ht="15" customHeight="1">
      <c r="A15" s="10"/>
      <c r="B15" s="205" t="s">
        <v>18</v>
      </c>
      <c r="C15" s="205"/>
      <c r="D15" s="205"/>
      <c r="E15" s="205"/>
      <c r="F15" s="205"/>
      <c r="G15" s="11"/>
      <c r="H15" s="11"/>
      <c r="I15" s="11"/>
      <c r="J15" s="11"/>
      <c r="K15" s="11"/>
      <c r="L15" s="25"/>
      <c r="M15" s="25"/>
      <c r="N15" s="25"/>
      <c r="O15" s="12"/>
      <c r="P15" s="13"/>
    </row>
    <row r="16" spans="1:16" ht="32.25" customHeight="1">
      <c r="A16" s="9" t="s">
        <v>38</v>
      </c>
      <c r="B16" s="181" t="s">
        <v>19</v>
      </c>
      <c r="C16" s="181"/>
      <c r="D16" s="181"/>
      <c r="E16" s="181"/>
      <c r="F16" s="181"/>
      <c r="G16" s="181"/>
      <c r="H16" s="181"/>
      <c r="I16" s="181"/>
      <c r="J16" s="183">
        <v>20</v>
      </c>
      <c r="K16" s="184"/>
      <c r="L16" s="190">
        <v>212424</v>
      </c>
      <c r="M16" s="190"/>
      <c r="N16" s="190"/>
      <c r="O16" s="175"/>
      <c r="P16" s="175"/>
    </row>
    <row r="17" spans="1:16" ht="15" customHeight="1">
      <c r="A17" s="10"/>
      <c r="B17" s="205" t="s">
        <v>20</v>
      </c>
      <c r="C17" s="205"/>
      <c r="D17" s="205"/>
      <c r="E17" s="205"/>
      <c r="F17" s="205"/>
      <c r="G17" s="11"/>
      <c r="H17" s="11"/>
      <c r="I17" s="11"/>
      <c r="J17" s="11"/>
      <c r="K17" s="11"/>
      <c r="L17" s="25"/>
      <c r="M17" s="25"/>
      <c r="N17" s="25"/>
      <c r="O17" s="12"/>
      <c r="P17" s="13"/>
    </row>
    <row r="18" spans="1:16" ht="30" customHeight="1">
      <c r="A18" s="9" t="s">
        <v>39</v>
      </c>
      <c r="B18" s="181" t="s">
        <v>77</v>
      </c>
      <c r="C18" s="181"/>
      <c r="D18" s="181"/>
      <c r="E18" s="181"/>
      <c r="F18" s="181"/>
      <c r="G18" s="181"/>
      <c r="H18" s="181"/>
      <c r="I18" s="181"/>
      <c r="J18" s="185">
        <v>30</v>
      </c>
      <c r="K18" s="185"/>
      <c r="L18" s="206">
        <v>35691.59</v>
      </c>
      <c r="M18" s="206"/>
      <c r="N18" s="206"/>
      <c r="O18" s="203"/>
      <c r="P18" s="204"/>
    </row>
    <row r="19" spans="1:16" ht="28.5" customHeight="1">
      <c r="A19" s="9" t="s">
        <v>40</v>
      </c>
      <c r="B19" s="181" t="s">
        <v>78</v>
      </c>
      <c r="C19" s="181"/>
      <c r="D19" s="181"/>
      <c r="E19" s="181"/>
      <c r="F19" s="181"/>
      <c r="G19" s="181"/>
      <c r="H19" s="181"/>
      <c r="I19" s="181"/>
      <c r="J19" s="185">
        <v>40</v>
      </c>
      <c r="K19" s="185"/>
      <c r="L19" s="206">
        <v>0</v>
      </c>
      <c r="M19" s="206"/>
      <c r="N19" s="206"/>
      <c r="O19" s="203"/>
      <c r="P19" s="204"/>
    </row>
    <row r="20" spans="1:16" ht="18.75" customHeight="1">
      <c r="A20" s="9" t="s">
        <v>41</v>
      </c>
      <c r="B20" s="181" t="s">
        <v>142</v>
      </c>
      <c r="C20" s="181"/>
      <c r="D20" s="181"/>
      <c r="E20" s="181"/>
      <c r="F20" s="181"/>
      <c r="G20" s="181"/>
      <c r="H20" s="181"/>
      <c r="I20" s="181"/>
      <c r="J20" s="185">
        <v>50</v>
      </c>
      <c r="K20" s="185"/>
      <c r="L20" s="206">
        <v>178431.41</v>
      </c>
      <c r="M20" s="206"/>
      <c r="N20" s="206"/>
      <c r="O20" s="203"/>
      <c r="P20" s="204"/>
    </row>
    <row r="21" spans="1:16" ht="18.75" customHeight="1">
      <c r="A21" s="9" t="s">
        <v>79</v>
      </c>
      <c r="B21" s="181" t="s">
        <v>21</v>
      </c>
      <c r="C21" s="181"/>
      <c r="D21" s="181"/>
      <c r="E21" s="181"/>
      <c r="F21" s="181"/>
      <c r="G21" s="181"/>
      <c r="H21" s="181"/>
      <c r="I21" s="181"/>
      <c r="J21" s="185">
        <v>60</v>
      </c>
      <c r="K21" s="185"/>
      <c r="L21" s="206">
        <v>0</v>
      </c>
      <c r="M21" s="206"/>
      <c r="N21" s="206"/>
      <c r="O21" s="203"/>
      <c r="P21" s="204"/>
    </row>
    <row r="22" spans="1:16" ht="46.5" customHeight="1">
      <c r="A22" s="9" t="s">
        <v>42</v>
      </c>
      <c r="B22" s="210" t="s">
        <v>144</v>
      </c>
      <c r="C22" s="210"/>
      <c r="D22" s="210"/>
      <c r="E22" s="210"/>
      <c r="F22" s="210"/>
      <c r="G22" s="210"/>
      <c r="H22" s="210"/>
      <c r="I22" s="210"/>
      <c r="J22" s="185">
        <v>70</v>
      </c>
      <c r="K22" s="185"/>
      <c r="L22" s="206">
        <v>1699</v>
      </c>
      <c r="M22" s="206"/>
      <c r="N22" s="206"/>
      <c r="O22" s="203"/>
      <c r="P22" s="204"/>
    </row>
    <row r="23" spans="1:16" ht="12" customHeight="1">
      <c r="A23" s="14"/>
      <c r="B23" s="205" t="s">
        <v>20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11"/>
    </row>
    <row r="24" spans="1:16" ht="30" customHeight="1">
      <c r="A24" s="9" t="s">
        <v>43</v>
      </c>
      <c r="B24" s="181" t="s">
        <v>80</v>
      </c>
      <c r="C24" s="181"/>
      <c r="D24" s="181"/>
      <c r="E24" s="181"/>
      <c r="F24" s="181"/>
      <c r="G24" s="181"/>
      <c r="H24" s="181"/>
      <c r="I24" s="181"/>
      <c r="J24" s="185">
        <v>80</v>
      </c>
      <c r="K24" s="185"/>
      <c r="L24" s="206">
        <v>0</v>
      </c>
      <c r="M24" s="206"/>
      <c r="N24" s="206"/>
      <c r="O24" s="203"/>
      <c r="P24" s="204"/>
    </row>
    <row r="25" spans="1:16" ht="15.75" customHeight="1">
      <c r="A25" s="15" t="s">
        <v>81</v>
      </c>
      <c r="B25" s="181" t="s">
        <v>22</v>
      </c>
      <c r="C25" s="181"/>
      <c r="D25" s="181"/>
      <c r="E25" s="181"/>
      <c r="F25" s="181"/>
      <c r="G25" s="181"/>
      <c r="H25" s="181"/>
      <c r="I25" s="181"/>
      <c r="J25" s="184">
        <v>90</v>
      </c>
      <c r="K25" s="185"/>
      <c r="L25" s="206">
        <v>1699</v>
      </c>
      <c r="M25" s="206"/>
      <c r="N25" s="206"/>
      <c r="O25" s="175"/>
      <c r="P25" s="175"/>
    </row>
    <row r="26" spans="1:16" ht="15.75" customHeight="1">
      <c r="A26" s="15" t="s">
        <v>44</v>
      </c>
      <c r="B26" s="181" t="s">
        <v>23</v>
      </c>
      <c r="C26" s="181"/>
      <c r="D26" s="181"/>
      <c r="E26" s="181"/>
      <c r="F26" s="181"/>
      <c r="G26" s="181"/>
      <c r="H26" s="181"/>
      <c r="I26" s="181"/>
      <c r="J26" s="184">
        <v>100</v>
      </c>
      <c r="K26" s="185"/>
      <c r="L26" s="206">
        <v>0</v>
      </c>
      <c r="M26" s="206"/>
      <c r="N26" s="206"/>
      <c r="O26" s="175"/>
      <c r="P26" s="175"/>
    </row>
    <row r="27" spans="1:16" ht="27" customHeight="1">
      <c r="A27" s="29" t="s">
        <v>68</v>
      </c>
      <c r="B27" s="212" t="s">
        <v>24</v>
      </c>
      <c r="C27" s="212"/>
      <c r="D27" s="212"/>
      <c r="E27" s="212"/>
      <c r="F27" s="212"/>
      <c r="G27" s="212"/>
      <c r="H27" s="212"/>
      <c r="I27" s="212"/>
      <c r="J27" s="170">
        <v>110</v>
      </c>
      <c r="K27" s="171"/>
      <c r="L27" s="173">
        <v>1699</v>
      </c>
      <c r="M27" s="173"/>
      <c r="N27" s="173"/>
      <c r="O27" s="175"/>
      <c r="P27" s="175"/>
    </row>
    <row r="28" spans="1:16" ht="12" customHeight="1">
      <c r="A28" s="30"/>
      <c r="B28" s="205" t="s">
        <v>45</v>
      </c>
      <c r="C28" s="205"/>
      <c r="D28" s="205"/>
      <c r="E28" s="205"/>
      <c r="F28" s="205"/>
      <c r="G28" s="205"/>
      <c r="H28" s="205"/>
      <c r="I28" s="205"/>
      <c r="J28" s="214"/>
      <c r="K28" s="214"/>
      <c r="L28" s="215"/>
      <c r="M28" s="215"/>
      <c r="N28" s="215"/>
      <c r="O28" s="219"/>
      <c r="P28" s="220"/>
    </row>
    <row r="29" spans="1:16" ht="15.75" customHeight="1">
      <c r="A29" s="15" t="s">
        <v>46</v>
      </c>
      <c r="B29" s="181" t="s">
        <v>82</v>
      </c>
      <c r="C29" s="181"/>
      <c r="D29" s="181"/>
      <c r="E29" s="181"/>
      <c r="F29" s="181"/>
      <c r="G29" s="181"/>
      <c r="H29" s="181"/>
      <c r="I29" s="181"/>
      <c r="J29" s="184">
        <v>120</v>
      </c>
      <c r="K29" s="185"/>
      <c r="L29" s="206">
        <v>1100</v>
      </c>
      <c r="M29" s="206"/>
      <c r="N29" s="206"/>
      <c r="O29" s="175"/>
      <c r="P29" s="175"/>
    </row>
    <row r="30" spans="1:16" ht="30.75" customHeight="1">
      <c r="A30" s="27" t="s">
        <v>47</v>
      </c>
      <c r="B30" s="221" t="s">
        <v>25</v>
      </c>
      <c r="C30" s="221"/>
      <c r="D30" s="221"/>
      <c r="E30" s="221"/>
      <c r="F30" s="221"/>
      <c r="G30" s="221"/>
      <c r="H30" s="221"/>
      <c r="I30" s="221"/>
      <c r="J30" s="184">
        <v>130</v>
      </c>
      <c r="K30" s="185"/>
      <c r="L30" s="206">
        <v>1699</v>
      </c>
      <c r="M30" s="206"/>
      <c r="N30" s="206"/>
      <c r="O30" s="175"/>
      <c r="P30" s="175"/>
    </row>
    <row r="31" spans="1:16" ht="13.5" customHeight="1">
      <c r="A31" s="30"/>
      <c r="B31" s="222" t="s">
        <v>20</v>
      </c>
      <c r="C31" s="222"/>
      <c r="D31" s="222"/>
      <c r="E31" s="222"/>
      <c r="F31" s="222"/>
      <c r="G31" s="222"/>
      <c r="H31" s="222"/>
      <c r="I31" s="222"/>
      <c r="J31" s="214"/>
      <c r="K31" s="214"/>
      <c r="L31" s="226"/>
      <c r="M31" s="226"/>
      <c r="N31" s="226"/>
      <c r="O31" s="219"/>
      <c r="P31" s="220"/>
    </row>
    <row r="32" spans="1:16" ht="45.75" customHeight="1">
      <c r="A32" s="28" t="s">
        <v>69</v>
      </c>
      <c r="B32" s="213" t="s">
        <v>26</v>
      </c>
      <c r="C32" s="213"/>
      <c r="D32" s="213"/>
      <c r="E32" s="213"/>
      <c r="F32" s="213"/>
      <c r="G32" s="213"/>
      <c r="H32" s="213"/>
      <c r="I32" s="213"/>
      <c r="J32" s="217">
        <v>140</v>
      </c>
      <c r="K32" s="218"/>
      <c r="L32" s="216">
        <v>599</v>
      </c>
      <c r="M32" s="216"/>
      <c r="N32" s="216"/>
      <c r="O32" s="223"/>
      <c r="P32" s="223"/>
    </row>
    <row r="33" spans="1:16" ht="45.75" customHeight="1">
      <c r="A33" s="9" t="s">
        <v>70</v>
      </c>
      <c r="B33" s="181" t="s">
        <v>27</v>
      </c>
      <c r="C33" s="181"/>
      <c r="D33" s="181"/>
      <c r="E33" s="181"/>
      <c r="F33" s="181"/>
      <c r="G33" s="181"/>
      <c r="H33" s="181"/>
      <c r="I33" s="181"/>
      <c r="J33" s="185">
        <v>150</v>
      </c>
      <c r="K33" s="185"/>
      <c r="L33" s="179">
        <v>0</v>
      </c>
      <c r="M33" s="179"/>
      <c r="N33" s="179"/>
      <c r="O33" s="175"/>
      <c r="P33" s="175"/>
    </row>
    <row r="34" spans="1:16" ht="30" customHeight="1">
      <c r="A34" s="28" t="s">
        <v>71</v>
      </c>
      <c r="B34" s="213" t="s">
        <v>28</v>
      </c>
      <c r="C34" s="213"/>
      <c r="D34" s="213"/>
      <c r="E34" s="213"/>
      <c r="F34" s="213"/>
      <c r="G34" s="213"/>
      <c r="H34" s="213"/>
      <c r="I34" s="213"/>
      <c r="J34" s="184">
        <v>160</v>
      </c>
      <c r="K34" s="185"/>
      <c r="L34" s="179">
        <v>0</v>
      </c>
      <c r="M34" s="179"/>
      <c r="N34" s="179"/>
      <c r="O34" s="175"/>
      <c r="P34" s="175"/>
    </row>
    <row r="35" spans="1:16" ht="30" customHeight="1">
      <c r="A35" s="28" t="s">
        <v>48</v>
      </c>
      <c r="B35" s="213" t="s">
        <v>29</v>
      </c>
      <c r="C35" s="213"/>
      <c r="D35" s="213"/>
      <c r="E35" s="213"/>
      <c r="F35" s="213"/>
      <c r="G35" s="213"/>
      <c r="H35" s="213"/>
      <c r="I35" s="213"/>
      <c r="J35" s="184">
        <v>170</v>
      </c>
      <c r="K35" s="185"/>
      <c r="L35" s="179">
        <v>0</v>
      </c>
      <c r="M35" s="179"/>
      <c r="N35" s="179"/>
      <c r="O35" s="175"/>
      <c r="P35" s="175"/>
    </row>
    <row r="36" spans="1:16" ht="15" customHeight="1">
      <c r="A36" s="8" t="s">
        <v>72</v>
      </c>
      <c r="B36" s="212" t="s">
        <v>30</v>
      </c>
      <c r="C36" s="212"/>
      <c r="D36" s="212"/>
      <c r="E36" s="212"/>
      <c r="F36" s="212"/>
      <c r="G36" s="212"/>
      <c r="H36" s="212"/>
      <c r="I36" s="212"/>
      <c r="J36" s="170">
        <v>180</v>
      </c>
      <c r="K36" s="171"/>
      <c r="L36" s="180">
        <v>212424</v>
      </c>
      <c r="M36" s="180"/>
      <c r="N36" s="180"/>
      <c r="O36" s="175"/>
      <c r="P36" s="175"/>
    </row>
    <row r="37" spans="1:16" ht="14.25" customHeight="1">
      <c r="A37" s="31"/>
      <c r="B37" s="222" t="s">
        <v>18</v>
      </c>
      <c r="C37" s="222"/>
      <c r="D37" s="222"/>
      <c r="E37" s="222"/>
      <c r="F37" s="222"/>
      <c r="G37" s="222"/>
      <c r="H37" s="222"/>
      <c r="I37" s="222"/>
      <c r="J37" s="214"/>
      <c r="K37" s="214"/>
      <c r="L37" s="224"/>
      <c r="M37" s="224"/>
      <c r="N37" s="224"/>
      <c r="O37" s="219"/>
      <c r="P37" s="220"/>
    </row>
    <row r="38" spans="1:16" ht="15.75" customHeight="1">
      <c r="A38" s="15" t="s">
        <v>83</v>
      </c>
      <c r="B38" s="181" t="s">
        <v>31</v>
      </c>
      <c r="C38" s="181"/>
      <c r="D38" s="181"/>
      <c r="E38" s="181"/>
      <c r="F38" s="181"/>
      <c r="G38" s="181"/>
      <c r="H38" s="181"/>
      <c r="I38" s="181"/>
      <c r="J38" s="184">
        <v>190</v>
      </c>
      <c r="K38" s="185"/>
      <c r="L38" s="206">
        <v>0</v>
      </c>
      <c r="M38" s="206"/>
      <c r="N38" s="206"/>
      <c r="O38" s="175"/>
      <c r="P38" s="175"/>
    </row>
    <row r="39" spans="1:16" ht="30.75" customHeight="1">
      <c r="A39" s="28" t="s">
        <v>84</v>
      </c>
      <c r="B39" s="213" t="s">
        <v>32</v>
      </c>
      <c r="C39" s="213"/>
      <c r="D39" s="213"/>
      <c r="E39" s="213"/>
      <c r="F39" s="213"/>
      <c r="G39" s="213"/>
      <c r="H39" s="213"/>
      <c r="I39" s="213"/>
      <c r="J39" s="184">
        <v>200</v>
      </c>
      <c r="K39" s="185"/>
      <c r="L39" s="206">
        <v>0</v>
      </c>
      <c r="M39" s="206"/>
      <c r="N39" s="206"/>
      <c r="O39" s="175"/>
      <c r="P39" s="175"/>
    </row>
    <row r="40" spans="1:16" ht="27.75" customHeight="1">
      <c r="A40" s="28" t="s">
        <v>85</v>
      </c>
      <c r="B40" s="225" t="s">
        <v>33</v>
      </c>
      <c r="C40" s="205"/>
      <c r="D40" s="205"/>
      <c r="E40" s="205"/>
      <c r="F40" s="205"/>
      <c r="G40" s="205"/>
      <c r="H40" s="205"/>
      <c r="I40" s="211"/>
      <c r="J40" s="183">
        <v>210</v>
      </c>
      <c r="K40" s="184"/>
      <c r="L40" s="179">
        <v>0</v>
      </c>
      <c r="M40" s="179"/>
      <c r="N40" s="179"/>
      <c r="O40" s="175"/>
      <c r="P40" s="175"/>
    </row>
    <row r="41" spans="1:16" ht="29.25" customHeight="1">
      <c r="A41" s="28" t="s">
        <v>86</v>
      </c>
      <c r="B41" s="213" t="s">
        <v>34</v>
      </c>
      <c r="C41" s="213"/>
      <c r="D41" s="213"/>
      <c r="E41" s="213"/>
      <c r="F41" s="213"/>
      <c r="G41" s="213"/>
      <c r="H41" s="213"/>
      <c r="I41" s="213"/>
      <c r="J41" s="184">
        <v>220</v>
      </c>
      <c r="K41" s="185"/>
      <c r="L41" s="179">
        <v>0</v>
      </c>
      <c r="M41" s="179"/>
      <c r="N41" s="179"/>
      <c r="O41" s="175"/>
      <c r="P41" s="175"/>
    </row>
    <row r="42" spans="1:16" ht="31.5" customHeight="1">
      <c r="A42" s="9" t="s">
        <v>87</v>
      </c>
      <c r="B42" s="181" t="s">
        <v>35</v>
      </c>
      <c r="C42" s="181"/>
      <c r="D42" s="181"/>
      <c r="E42" s="181"/>
      <c r="F42" s="181"/>
      <c r="G42" s="181"/>
      <c r="H42" s="181"/>
      <c r="I42" s="181"/>
      <c r="J42" s="184">
        <v>230</v>
      </c>
      <c r="K42" s="185"/>
      <c r="L42" s="179">
        <v>67224</v>
      </c>
      <c r="M42" s="179"/>
      <c r="N42" s="179"/>
      <c r="O42" s="175"/>
      <c r="P42" s="175"/>
    </row>
    <row r="43" spans="1:16" ht="15.75" customHeight="1">
      <c r="A43" s="15" t="s">
        <v>88</v>
      </c>
      <c r="B43" s="181" t="s">
        <v>67</v>
      </c>
      <c r="C43" s="181"/>
      <c r="D43" s="181"/>
      <c r="E43" s="181"/>
      <c r="F43" s="181"/>
      <c r="G43" s="181"/>
      <c r="H43" s="181"/>
      <c r="I43" s="181"/>
      <c r="J43" s="184">
        <v>240</v>
      </c>
      <c r="K43" s="185"/>
      <c r="L43" s="206">
        <v>0</v>
      </c>
      <c r="M43" s="206"/>
      <c r="N43" s="206"/>
      <c r="O43" s="175"/>
      <c r="P43" s="175"/>
    </row>
    <row r="44" spans="1:16" ht="30" customHeight="1">
      <c r="A44" s="28" t="s">
        <v>89</v>
      </c>
      <c r="B44" s="181" t="s">
        <v>143</v>
      </c>
      <c r="C44" s="181"/>
      <c r="D44" s="181"/>
      <c r="E44" s="181"/>
      <c r="F44" s="181"/>
      <c r="G44" s="181"/>
      <c r="H44" s="181"/>
      <c r="I44" s="181"/>
      <c r="J44" s="183">
        <v>250</v>
      </c>
      <c r="K44" s="184"/>
      <c r="L44" s="176">
        <v>31000</v>
      </c>
      <c r="M44" s="177"/>
      <c r="N44" s="178"/>
      <c r="O44" s="175"/>
      <c r="P44" s="175"/>
    </row>
    <row r="45" spans="1:16" ht="31.5" customHeight="1">
      <c r="A45" s="9" t="s">
        <v>90</v>
      </c>
      <c r="B45" s="181" t="s">
        <v>36</v>
      </c>
      <c r="C45" s="181"/>
      <c r="D45" s="181"/>
      <c r="E45" s="181"/>
      <c r="F45" s="181"/>
      <c r="G45" s="181"/>
      <c r="H45" s="181"/>
      <c r="I45" s="181"/>
      <c r="J45" s="184">
        <v>260</v>
      </c>
      <c r="K45" s="185"/>
      <c r="L45" s="179">
        <v>114200</v>
      </c>
      <c r="M45" s="179"/>
      <c r="N45" s="179"/>
      <c r="O45" s="175"/>
      <c r="P45" s="175"/>
    </row>
    <row r="46" spans="1:16" ht="31.5" customHeight="1">
      <c r="A46" s="9" t="s">
        <v>91</v>
      </c>
      <c r="B46" s="181" t="s">
        <v>37</v>
      </c>
      <c r="C46" s="181"/>
      <c r="D46" s="181"/>
      <c r="E46" s="181"/>
      <c r="F46" s="181"/>
      <c r="G46" s="181"/>
      <c r="H46" s="181"/>
      <c r="I46" s="181"/>
      <c r="J46" s="184">
        <v>270</v>
      </c>
      <c r="K46" s="185"/>
      <c r="L46" s="179">
        <v>920</v>
      </c>
      <c r="M46" s="179"/>
      <c r="N46" s="179"/>
      <c r="O46" s="175"/>
      <c r="P46" s="175"/>
    </row>
    <row r="47" spans="1:16" ht="39" customHeight="1">
      <c r="A47" s="8" t="s">
        <v>73</v>
      </c>
      <c r="B47" s="182" t="s">
        <v>92</v>
      </c>
      <c r="C47" s="182"/>
      <c r="D47" s="182"/>
      <c r="E47" s="182"/>
      <c r="F47" s="182"/>
      <c r="G47" s="182"/>
      <c r="H47" s="182"/>
      <c r="I47" s="182"/>
      <c r="J47" s="170">
        <v>280</v>
      </c>
      <c r="K47" s="171"/>
      <c r="L47" s="180">
        <v>0</v>
      </c>
      <c r="M47" s="180"/>
      <c r="N47" s="180"/>
      <c r="O47" s="175"/>
      <c r="P47" s="175"/>
    </row>
    <row r="48" spans="1:16" ht="45.75" customHeight="1">
      <c r="A48" s="8" t="s">
        <v>74</v>
      </c>
      <c r="B48" s="174" t="s">
        <v>75</v>
      </c>
      <c r="C48" s="174"/>
      <c r="D48" s="174"/>
      <c r="E48" s="174"/>
      <c r="F48" s="174"/>
      <c r="G48" s="174"/>
      <c r="H48" s="174"/>
      <c r="I48" s="174"/>
      <c r="J48" s="170">
        <v>290</v>
      </c>
      <c r="K48" s="171"/>
      <c r="L48" s="173">
        <v>0</v>
      </c>
      <c r="M48" s="173"/>
      <c r="N48" s="173"/>
      <c r="O48" s="175"/>
      <c r="P48" s="175"/>
    </row>
    <row r="49" spans="1:16" s="20" customFormat="1" ht="12.75" customHeight="1">
      <c r="A49" s="23"/>
      <c r="B49" s="24"/>
      <c r="C49" s="21"/>
      <c r="D49" s="24"/>
      <c r="E49" s="21"/>
      <c r="F49" s="22"/>
      <c r="G49" s="66"/>
      <c r="H49"/>
      <c r="I49"/>
      <c r="J49"/>
      <c r="K49"/>
      <c r="L49"/>
      <c r="M49"/>
      <c r="N49"/>
      <c r="O49"/>
      <c r="P49"/>
    </row>
    <row r="50" spans="1:16" s="20" customFormat="1" ht="12" customHeight="1">
      <c r="A50" s="172"/>
      <c r="B50" s="172"/>
      <c r="C50" s="172"/>
      <c r="D50" s="172"/>
      <c r="E50" s="172"/>
      <c r="F50" s="172"/>
      <c r="G50" s="26"/>
      <c r="H50"/>
      <c r="I50"/>
      <c r="J50"/>
      <c r="K50"/>
      <c r="L50"/>
      <c r="M50"/>
      <c r="N50"/>
      <c r="O50"/>
      <c r="P50"/>
    </row>
    <row r="53" ht="12.75">
      <c r="A53" s="7"/>
    </row>
    <row r="54" ht="12.75">
      <c r="A54" s="6"/>
    </row>
  </sheetData>
  <sheetProtection/>
  <mergeCells count="151">
    <mergeCell ref="O21:P21"/>
    <mergeCell ref="B41:I41"/>
    <mergeCell ref="B42:I42"/>
    <mergeCell ref="B43:I43"/>
    <mergeCell ref="J43:K43"/>
    <mergeCell ref="J42:K42"/>
    <mergeCell ref="J40:K40"/>
    <mergeCell ref="J33:K33"/>
    <mergeCell ref="L36:N36"/>
    <mergeCell ref="L33:N33"/>
    <mergeCell ref="L34:N34"/>
    <mergeCell ref="J37:K37"/>
    <mergeCell ref="J38:K38"/>
    <mergeCell ref="B15:F15"/>
    <mergeCell ref="L35:N35"/>
    <mergeCell ref="L31:N31"/>
    <mergeCell ref="L29:N29"/>
    <mergeCell ref="L30:N30"/>
    <mergeCell ref="B40:I40"/>
    <mergeCell ref="B37:I37"/>
    <mergeCell ref="B21:I21"/>
    <mergeCell ref="J21:K21"/>
    <mergeCell ref="L21:N21"/>
    <mergeCell ref="J34:K34"/>
    <mergeCell ref="J35:K35"/>
    <mergeCell ref="B38:I38"/>
    <mergeCell ref="B39:I39"/>
    <mergeCell ref="J30:K30"/>
    <mergeCell ref="O43:P43"/>
    <mergeCell ref="O40:P40"/>
    <mergeCell ref="L42:N42"/>
    <mergeCell ref="L43:N43"/>
    <mergeCell ref="L39:N39"/>
    <mergeCell ref="J39:K39"/>
    <mergeCell ref="L40:N40"/>
    <mergeCell ref="J41:K41"/>
    <mergeCell ref="L41:N41"/>
    <mergeCell ref="O38:P38"/>
    <mergeCell ref="O39:P39"/>
    <mergeCell ref="L37:N37"/>
    <mergeCell ref="L38:N38"/>
    <mergeCell ref="O41:P41"/>
    <mergeCell ref="O42:P42"/>
    <mergeCell ref="O32:P32"/>
    <mergeCell ref="O36:P36"/>
    <mergeCell ref="O33:P33"/>
    <mergeCell ref="O34:P34"/>
    <mergeCell ref="O35:P35"/>
    <mergeCell ref="O37:P37"/>
    <mergeCell ref="O27:P27"/>
    <mergeCell ref="O28:P28"/>
    <mergeCell ref="O29:P29"/>
    <mergeCell ref="O30:P30"/>
    <mergeCell ref="O31:P31"/>
    <mergeCell ref="B30:I30"/>
    <mergeCell ref="B31:I31"/>
    <mergeCell ref="B32:I32"/>
    <mergeCell ref="B35:I35"/>
    <mergeCell ref="L24:N24"/>
    <mergeCell ref="L27:N27"/>
    <mergeCell ref="L28:N28"/>
    <mergeCell ref="J29:K29"/>
    <mergeCell ref="L32:N32"/>
    <mergeCell ref="J32:K32"/>
    <mergeCell ref="O24:P24"/>
    <mergeCell ref="L25:N25"/>
    <mergeCell ref="J26:K26"/>
    <mergeCell ref="L26:N26"/>
    <mergeCell ref="O25:P25"/>
    <mergeCell ref="O26:P26"/>
    <mergeCell ref="J25:K25"/>
    <mergeCell ref="B36:I36"/>
    <mergeCell ref="J36:K36"/>
    <mergeCell ref="B27:I27"/>
    <mergeCell ref="B28:I28"/>
    <mergeCell ref="B33:I33"/>
    <mergeCell ref="B34:I34"/>
    <mergeCell ref="J31:K31"/>
    <mergeCell ref="J27:K27"/>
    <mergeCell ref="J28:K28"/>
    <mergeCell ref="B29:I29"/>
    <mergeCell ref="J16:K16"/>
    <mergeCell ref="B24:I24"/>
    <mergeCell ref="B25:I25"/>
    <mergeCell ref="B26:I26"/>
    <mergeCell ref="O20:P20"/>
    <mergeCell ref="O22:P22"/>
    <mergeCell ref="B23:P23"/>
    <mergeCell ref="L20:N20"/>
    <mergeCell ref="L22:N22"/>
    <mergeCell ref="J24:K24"/>
    <mergeCell ref="L19:N19"/>
    <mergeCell ref="L14:N14"/>
    <mergeCell ref="O14:P14"/>
    <mergeCell ref="B16:I16"/>
    <mergeCell ref="J22:K22"/>
    <mergeCell ref="B20:I20"/>
    <mergeCell ref="B22:I22"/>
    <mergeCell ref="B19:I19"/>
    <mergeCell ref="J19:K19"/>
    <mergeCell ref="J20:K20"/>
    <mergeCell ref="A1:P1"/>
    <mergeCell ref="A2:P2"/>
    <mergeCell ref="A3:P3"/>
    <mergeCell ref="A4:P4"/>
    <mergeCell ref="O18:P18"/>
    <mergeCell ref="O19:P19"/>
    <mergeCell ref="B17:F17"/>
    <mergeCell ref="B18:I18"/>
    <mergeCell ref="J18:K18"/>
    <mergeCell ref="L18:N18"/>
    <mergeCell ref="L16:N16"/>
    <mergeCell ref="A6:P6"/>
    <mergeCell ref="A9:P9"/>
    <mergeCell ref="A10:P10"/>
    <mergeCell ref="O16:P16"/>
    <mergeCell ref="J12:K12"/>
    <mergeCell ref="A12:I12"/>
    <mergeCell ref="L12:N12"/>
    <mergeCell ref="B14:I14"/>
    <mergeCell ref="J14:K14"/>
    <mergeCell ref="A5:P5"/>
    <mergeCell ref="O12:P12"/>
    <mergeCell ref="A13:I13"/>
    <mergeCell ref="J13:K13"/>
    <mergeCell ref="L13:N13"/>
    <mergeCell ref="O13:P13"/>
    <mergeCell ref="A7:P7"/>
    <mergeCell ref="A8:P8"/>
    <mergeCell ref="A11:P11"/>
    <mergeCell ref="B46:I46"/>
    <mergeCell ref="B47:I47"/>
    <mergeCell ref="J44:K44"/>
    <mergeCell ref="J45:K45"/>
    <mergeCell ref="J46:K46"/>
    <mergeCell ref="J47:K47"/>
    <mergeCell ref="B44:I44"/>
    <mergeCell ref="B45:I45"/>
    <mergeCell ref="L44:N44"/>
    <mergeCell ref="L45:N45"/>
    <mergeCell ref="L46:N46"/>
    <mergeCell ref="L47:N47"/>
    <mergeCell ref="O44:P44"/>
    <mergeCell ref="O45:P45"/>
    <mergeCell ref="O46:P46"/>
    <mergeCell ref="J48:K48"/>
    <mergeCell ref="A50:F50"/>
    <mergeCell ref="L48:N48"/>
    <mergeCell ref="B48:I48"/>
    <mergeCell ref="O48:P48"/>
    <mergeCell ref="O47:P47"/>
  </mergeCells>
  <printOptions/>
  <pageMargins left="0.4" right="0.3937007874015748" top="0.5905511811023623" bottom="0.3937007874015748" header="0.2" footer="0.1968503937007874"/>
  <pageSetup cellComments="atEn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пользователь Microsoft Office</cp:lastModifiedBy>
  <cp:lastPrinted>2016-10-28T13:02:49Z</cp:lastPrinted>
  <dcterms:created xsi:type="dcterms:W3CDTF">2004-08-25T13:28:49Z</dcterms:created>
  <dcterms:modified xsi:type="dcterms:W3CDTF">2016-11-01T08:45:31Z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