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41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<sst xmlns="http://schemas.openxmlformats.org/spreadsheetml/2006/main" count="87" uniqueCount="39">
  <si>
    <t>Выборы депутатов Государственной Думы Федерального Собрания Российской Федерации шестого созыва</t>
  </si>
  <si>
    <t>Город Санкт-Петербург</t>
  </si>
  <si>
    <t>По состоянию на 25.11.2011</t>
  </si>
  <si>
    <t>№
п/п</t>
  </si>
  <si>
    <t>Наименование регионального отделения политической партии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</si>
  <si>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</si>
  <si>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</si>
  <si>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</si>
  <si>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</si>
  <si>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</si>
  <si>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из них финансовые операции по расходованию средств на сумму, превышающую 100 тыс. рублей</t>
  </si>
  <si>
    <t>сумма, тыс. рублей</t>
  </si>
  <si>
    <t>основание возврата</t>
  </si>
  <si>
    <t>пожертвования от юридических лиц на сумму, превышающую 50 тыс. рублей</t>
  </si>
  <si>
    <t>пожертвования от граждан на сумму, превышающую 20 тыс. рублей</t>
  </si>
  <si>
    <t>дата операции</t>
  </si>
  <si>
    <t>назначение платежа</t>
  </si>
  <si>
    <t>наименование юридического лица</t>
  </si>
  <si>
    <t>кол-во граждан</t>
  </si>
  <si>
    <t>1.</t>
  </si>
  <si>
    <t>10.11.2011</t>
  </si>
  <si>
    <t/>
  </si>
  <si>
    <t>22.11.2011</t>
  </si>
  <si>
    <t>2.</t>
  </si>
  <si>
    <t>3.</t>
  </si>
  <si>
    <t>07.11.2011</t>
  </si>
  <si>
    <t>16.11.2011</t>
  </si>
  <si>
    <t>17.11.2011</t>
  </si>
  <si>
    <t>21.11.2011</t>
  </si>
  <si>
    <t>25.11.2011</t>
  </si>
  <si>
    <t>4.</t>
  </si>
  <si>
    <t>08.11.2011</t>
  </si>
  <si>
    <t>09.11.2011</t>
  </si>
  <si>
    <t>11.11.2011</t>
  </si>
  <si>
    <t>15.11.2011</t>
  </si>
  <si>
    <t>18.11.2011</t>
  </si>
  <si>
    <t>* Сведения даны с округлением до целого значения в тыс. рублей.</t>
  </si>
  <si>
    <t>Израсходовано на предвыборную агитацию. 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t>
  </si>
  <si>
    <t>СВЕДЕНИЯ
 о поступлении средств в избирательные фонды региональных отделений политических партий и расходовании этих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</si>
</sst>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\.mm\.yyyy"/>
    <numFmt numFmtId="166" formatCode="\C\us\t\om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quotePrefix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justify" vertical="center" wrapText="1"/>
    </xf>
    <xf numFmtId="0" fontId="4" fillId="2" borderId="7" xfId="0" applyNumberFormat="1" applyFont="1" applyFill="1" applyBorder="1" applyAlignment="1" quotePrefix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8.00390625" style="0" customWidth="1"/>
    <col min="4" max="4" width="10.75390625" style="0" customWidth="1"/>
    <col min="5" max="5" width="26.875" style="0" customWidth="1"/>
    <col min="6" max="6" width="10.75390625" style="0" customWidth="1"/>
    <col min="7" max="7" width="9.875" style="0" customWidth="1"/>
    <col min="8" max="8" width="7.875" style="0" customWidth="1"/>
    <col min="9" max="9" width="8.875" style="0" customWidth="1"/>
    <col min="10" max="10" width="9.625" style="0" customWidth="1"/>
    <col min="11" max="11" width="56.375" style="0" customWidth="1"/>
    <col min="12" max="12" width="7.25390625" style="0" customWidth="1"/>
    <col min="13" max="13" width="8.75390625" style="0" customWidth="1"/>
    <col min="14" max="14" width="40.375" style="0" customWidth="1"/>
  </cols>
  <sheetData>
    <row r="1" spans="1:13" ht="39.75" customHeight="1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>
      <c r="M4" s="2" t="s">
        <v>2</v>
      </c>
    </row>
    <row r="5" spans="1:13" ht="12.75">
      <c r="A5" s="5" t="s">
        <v>3</v>
      </c>
      <c r="B5" s="5" t="s">
        <v>4</v>
      </c>
      <c r="C5" s="6" t="s">
        <v>5</v>
      </c>
      <c r="D5" s="7"/>
      <c r="E5" s="7"/>
      <c r="F5" s="7"/>
      <c r="G5" s="8"/>
      <c r="H5" s="6" t="s">
        <v>6</v>
      </c>
      <c r="I5" s="7"/>
      <c r="J5" s="7"/>
      <c r="K5" s="8"/>
      <c r="L5" s="6" t="s">
        <v>7</v>
      </c>
      <c r="M5" s="8"/>
    </row>
    <row r="6" spans="1:14" ht="25.5" customHeight="1">
      <c r="A6" s="9"/>
      <c r="B6" s="9"/>
      <c r="C6" s="5" t="s">
        <v>8</v>
      </c>
      <c r="D6" s="6" t="s">
        <v>9</v>
      </c>
      <c r="E6" s="7"/>
      <c r="F6" s="7"/>
      <c r="G6" s="8"/>
      <c r="H6" s="5" t="s">
        <v>8</v>
      </c>
      <c r="I6" s="6" t="s">
        <v>10</v>
      </c>
      <c r="J6" s="7"/>
      <c r="K6" s="8"/>
      <c r="L6" s="5" t="s">
        <v>11</v>
      </c>
      <c r="M6" s="5" t="s">
        <v>12</v>
      </c>
      <c r="N6" s="1"/>
    </row>
    <row r="7" spans="1:14" ht="51" customHeight="1">
      <c r="A7" s="9"/>
      <c r="B7" s="9"/>
      <c r="C7" s="9"/>
      <c r="D7" s="6" t="s">
        <v>13</v>
      </c>
      <c r="E7" s="8"/>
      <c r="F7" s="6" t="s">
        <v>14</v>
      </c>
      <c r="G7" s="8"/>
      <c r="H7" s="9"/>
      <c r="I7" s="5" t="s">
        <v>15</v>
      </c>
      <c r="J7" s="5" t="s">
        <v>11</v>
      </c>
      <c r="K7" s="5" t="s">
        <v>16</v>
      </c>
      <c r="L7" s="9"/>
      <c r="M7" s="9"/>
      <c r="N7" s="1"/>
    </row>
    <row r="8" spans="1:14" ht="27.75" customHeight="1">
      <c r="A8" s="10"/>
      <c r="B8" s="10"/>
      <c r="C8" s="10"/>
      <c r="D8" s="11" t="s">
        <v>11</v>
      </c>
      <c r="E8" s="11" t="s">
        <v>17</v>
      </c>
      <c r="F8" s="11" t="s">
        <v>11</v>
      </c>
      <c r="G8" s="11" t="s">
        <v>18</v>
      </c>
      <c r="H8" s="10"/>
      <c r="I8" s="10"/>
      <c r="J8" s="10"/>
      <c r="K8" s="10"/>
      <c r="L8" s="10"/>
      <c r="M8" s="10"/>
      <c r="N8" s="1"/>
    </row>
    <row r="9" spans="1:13" ht="13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ht="34.5" customHeight="1">
      <c r="A10" s="12" t="s">
        <v>30</v>
      </c>
      <c r="B10" s="13" t="str">
        <f>"Санкт-Петербургское региональное отделение Всероссийской политической партии «ЕДИНАЯ РОССИЯ»"</f>
        <v>Санкт-Петербургское региональное отделение Всероссийской политической партии «ЕДИНАЯ РОССИЯ»</v>
      </c>
      <c r="C10" s="14"/>
      <c r="D10" s="14">
        <v>26000</v>
      </c>
      <c r="E10" s="13" t="str">
        <f>"ЗАО ""БДК"""</f>
        <v>ЗАО "БДК"</v>
      </c>
      <c r="F10" s="14"/>
      <c r="G10" s="15"/>
      <c r="H10" s="14"/>
      <c r="I10" s="16" t="s">
        <v>31</v>
      </c>
      <c r="J10" s="14">
        <v>893.8</v>
      </c>
      <c r="K10" s="13" t="s">
        <v>37</v>
      </c>
      <c r="L10" s="14"/>
      <c r="M10" s="17">
        <f>""</f>
      </c>
    </row>
    <row r="11" spans="1:13" ht="36.75" customHeight="1">
      <c r="A11" s="12" t="s">
        <v>21</v>
      </c>
      <c r="B11" s="13">
        <f>""</f>
      </c>
      <c r="C11" s="14"/>
      <c r="D11" s="14">
        <v>15000</v>
      </c>
      <c r="E11" s="13" t="str">
        <f>"Фонд поддержки Партии ""Единая Россия"""</f>
        <v>Фонд поддержки Партии "Единая Россия"</v>
      </c>
      <c r="F11" s="14"/>
      <c r="G11" s="15"/>
      <c r="H11" s="14"/>
      <c r="I11" s="16" t="s">
        <v>31</v>
      </c>
      <c r="J11" s="14">
        <v>332.5</v>
      </c>
      <c r="K11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" s="14"/>
      <c r="M11" s="17">
        <f>""</f>
      </c>
    </row>
    <row r="12" spans="1:13" ht="45.75" customHeight="1">
      <c r="A12" s="12" t="s">
        <v>21</v>
      </c>
      <c r="B12" s="13">
        <f>""</f>
      </c>
      <c r="C12" s="14"/>
      <c r="D12" s="14">
        <v>7500</v>
      </c>
      <c r="E12" s="13" t="str">
        <f>"Санкт-Петербургский региональный общественный фонд поддержки Всероссийской политической партии ""Единая Россия"""</f>
        <v>Санкт-Петербургский региональный общественный фонд поддержки Всероссийской политической партии "Единая Россия"</v>
      </c>
      <c r="F12" s="14"/>
      <c r="G12" s="15"/>
      <c r="H12" s="14"/>
      <c r="I12" s="16" t="s">
        <v>32</v>
      </c>
      <c r="J12" s="14">
        <v>8256.4</v>
      </c>
      <c r="K12" s="13" t="str">
        <f aca="true" t="shared" si="0" ref="K12:K18"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12" s="14"/>
      <c r="M12" s="17">
        <f>""</f>
      </c>
    </row>
    <row r="13" spans="1:13" ht="22.5" customHeight="1">
      <c r="A13" s="12" t="s">
        <v>21</v>
      </c>
      <c r="B13" s="13">
        <f>""</f>
      </c>
      <c r="C13" s="14"/>
      <c r="D13" s="14"/>
      <c r="E13" s="13">
        <f>""</f>
      </c>
      <c r="F13" s="14"/>
      <c r="G13" s="15"/>
      <c r="H13" s="14"/>
      <c r="I13" s="16" t="s">
        <v>20</v>
      </c>
      <c r="J13" s="14">
        <v>5310</v>
      </c>
      <c r="K13" s="13" t="str">
        <f t="shared" si="0"/>
        <v>Израсходовано на предвыборную агитацию. Через организации телерадиовещания</v>
      </c>
      <c r="L13" s="14"/>
      <c r="M13" s="17">
        <f>""</f>
      </c>
    </row>
    <row r="14" spans="1:13" ht="22.5" customHeight="1">
      <c r="A14" s="12" t="s">
        <v>21</v>
      </c>
      <c r="B14" s="13">
        <f>""</f>
      </c>
      <c r="C14" s="14"/>
      <c r="D14" s="14"/>
      <c r="E14" s="13">
        <f>""</f>
      </c>
      <c r="F14" s="14"/>
      <c r="G14" s="15"/>
      <c r="H14" s="14"/>
      <c r="I14" s="16" t="s">
        <v>20</v>
      </c>
      <c r="J14" s="14">
        <v>486.8</v>
      </c>
      <c r="K14" s="13" t="str">
        <f t="shared" si="0"/>
        <v>Израсходовано на предвыборную агитацию. Через организации телерадиовещания</v>
      </c>
      <c r="L14" s="14"/>
      <c r="M14" s="17">
        <f>""</f>
      </c>
    </row>
    <row r="15" spans="1:13" ht="23.25" customHeight="1">
      <c r="A15" s="12" t="s">
        <v>21</v>
      </c>
      <c r="B15" s="13">
        <f>""</f>
      </c>
      <c r="C15" s="14"/>
      <c r="D15" s="14"/>
      <c r="E15" s="13">
        <f>""</f>
      </c>
      <c r="F15" s="14"/>
      <c r="G15" s="15"/>
      <c r="H15" s="14"/>
      <c r="I15" s="16" t="s">
        <v>33</v>
      </c>
      <c r="J15" s="14">
        <v>2848.5</v>
      </c>
      <c r="K15" s="13" t="str">
        <f t="shared" si="0"/>
        <v>Израсходовано на предвыборную агитацию. Через организации телерадиовещания</v>
      </c>
      <c r="L15" s="14"/>
      <c r="M15" s="17">
        <f>""</f>
      </c>
    </row>
    <row r="16" spans="1:13" ht="20.25" customHeight="1">
      <c r="A16" s="12" t="s">
        <v>21</v>
      </c>
      <c r="B16" s="13">
        <f>""</f>
      </c>
      <c r="C16" s="14"/>
      <c r="D16" s="14"/>
      <c r="E16" s="13">
        <f>""</f>
      </c>
      <c r="F16" s="14"/>
      <c r="G16" s="15"/>
      <c r="H16" s="14"/>
      <c r="I16" s="16" t="s">
        <v>33</v>
      </c>
      <c r="J16" s="14">
        <v>1681.5</v>
      </c>
      <c r="K16" s="13" t="str">
        <f t="shared" si="0"/>
        <v>Израсходовано на предвыборную агитацию. Через организации телерадиовещания</v>
      </c>
      <c r="L16" s="14"/>
      <c r="M16" s="17">
        <f>""</f>
      </c>
    </row>
    <row r="17" spans="1:13" ht="19.5" customHeight="1">
      <c r="A17" s="12" t="s">
        <v>21</v>
      </c>
      <c r="B17" s="13">
        <f>""</f>
      </c>
      <c r="C17" s="14"/>
      <c r="D17" s="14"/>
      <c r="E17" s="13">
        <f>""</f>
      </c>
      <c r="F17" s="14"/>
      <c r="G17" s="15"/>
      <c r="H17" s="14"/>
      <c r="I17" s="16" t="s">
        <v>33</v>
      </c>
      <c r="J17" s="14">
        <v>1474.9</v>
      </c>
      <c r="K17" s="13" t="str">
        <f t="shared" si="0"/>
        <v>Израсходовано на предвыборную агитацию. Через организации телерадиовещания</v>
      </c>
      <c r="L17" s="14"/>
      <c r="M17" s="17">
        <f>""</f>
      </c>
    </row>
    <row r="18" spans="1:13" ht="19.5" customHeight="1">
      <c r="A18" s="12" t="s">
        <v>21</v>
      </c>
      <c r="B18" s="13">
        <f>""</f>
      </c>
      <c r="C18" s="14"/>
      <c r="D18" s="14"/>
      <c r="E18" s="13">
        <f>""</f>
      </c>
      <c r="F18" s="14"/>
      <c r="G18" s="15"/>
      <c r="H18" s="14"/>
      <c r="I18" s="16" t="s">
        <v>33</v>
      </c>
      <c r="J18" s="14">
        <v>674</v>
      </c>
      <c r="K18" s="13" t="str">
        <f t="shared" si="0"/>
        <v>Израсходовано на предвыборную агитацию. Через организации телерадиовещания</v>
      </c>
      <c r="L18" s="14"/>
      <c r="M18" s="17">
        <f>""</f>
      </c>
    </row>
    <row r="19" spans="1:13" ht="21" customHeight="1">
      <c r="A19" s="12" t="s">
        <v>21</v>
      </c>
      <c r="B19" s="13">
        <f>""</f>
      </c>
      <c r="C19" s="14"/>
      <c r="D19" s="14"/>
      <c r="E19" s="13">
        <f>""</f>
      </c>
      <c r="F19" s="14"/>
      <c r="G19" s="15"/>
      <c r="H19" s="14"/>
      <c r="I19" s="16" t="s">
        <v>34</v>
      </c>
      <c r="J19" s="14">
        <v>210</v>
      </c>
      <c r="K19" s="13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19" s="14"/>
      <c r="M19" s="17">
        <f>""</f>
      </c>
    </row>
    <row r="20" spans="1:13" ht="21.75" customHeight="1">
      <c r="A20" s="12" t="s">
        <v>21</v>
      </c>
      <c r="B20" s="13">
        <f>""</f>
      </c>
      <c r="C20" s="14"/>
      <c r="D20" s="14"/>
      <c r="E20" s="13">
        <f>""</f>
      </c>
      <c r="F20" s="14"/>
      <c r="G20" s="15"/>
      <c r="H20" s="14"/>
      <c r="I20" s="16" t="s">
        <v>27</v>
      </c>
      <c r="J20" s="14">
        <v>153.4</v>
      </c>
      <c r="K20" s="13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20" s="14"/>
      <c r="M20" s="17">
        <f>""</f>
      </c>
    </row>
    <row r="21" spans="1:13" ht="21.75" customHeight="1">
      <c r="A21" s="12" t="s">
        <v>21</v>
      </c>
      <c r="B21" s="13">
        <f>""</f>
      </c>
      <c r="C21" s="14"/>
      <c r="D21" s="14"/>
      <c r="E21" s="13">
        <f>""</f>
      </c>
      <c r="F21" s="14"/>
      <c r="G21" s="15"/>
      <c r="H21" s="14"/>
      <c r="I21" s="16" t="s">
        <v>35</v>
      </c>
      <c r="J21" s="14">
        <v>1000.1</v>
      </c>
      <c r="K21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1" s="14"/>
      <c r="M21" s="17">
        <f>""</f>
      </c>
    </row>
    <row r="22" spans="1:13" ht="21" customHeight="1">
      <c r="A22" s="12" t="s">
        <v>21</v>
      </c>
      <c r="B22" s="13">
        <f>""</f>
      </c>
      <c r="C22" s="14"/>
      <c r="D22" s="14"/>
      <c r="E22" s="13">
        <f>""</f>
      </c>
      <c r="F22" s="14"/>
      <c r="G22" s="15"/>
      <c r="H22" s="14"/>
      <c r="I22" s="16" t="s">
        <v>35</v>
      </c>
      <c r="J22" s="14">
        <v>600</v>
      </c>
      <c r="K22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2" s="14"/>
      <c r="M22" s="17">
        <f>""</f>
      </c>
    </row>
    <row r="23" spans="1:13" ht="35.25" customHeight="1">
      <c r="A23" s="12" t="s">
        <v>21</v>
      </c>
      <c r="B23" s="13">
        <f>""</f>
      </c>
      <c r="C23" s="14"/>
      <c r="D23" s="14"/>
      <c r="E23" s="13">
        <f>""</f>
      </c>
      <c r="F23" s="14"/>
      <c r="G23" s="15"/>
      <c r="H23" s="14"/>
      <c r="I23" s="16" t="s">
        <v>28</v>
      </c>
      <c r="J23" s="14">
        <v>1674</v>
      </c>
      <c r="K23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3" s="14"/>
      <c r="M23" s="17">
        <f>""</f>
      </c>
    </row>
    <row r="24" spans="1:13" ht="21.75" customHeight="1">
      <c r="A24" s="12" t="s">
        <v>21</v>
      </c>
      <c r="B24" s="13">
        <f>""</f>
      </c>
      <c r="C24" s="14"/>
      <c r="D24" s="14"/>
      <c r="E24" s="13">
        <f>""</f>
      </c>
      <c r="F24" s="14"/>
      <c r="G24" s="15"/>
      <c r="H24" s="14"/>
      <c r="I24" s="16" t="s">
        <v>22</v>
      </c>
      <c r="J24" s="14">
        <v>218.6</v>
      </c>
      <c r="K24" s="13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24" s="14"/>
      <c r="M24" s="17">
        <f>""</f>
      </c>
    </row>
    <row r="25" spans="1:13" ht="13.5" customHeight="1">
      <c r="A25" s="18" t="s">
        <v>21</v>
      </c>
      <c r="B25" s="19" t="str">
        <f>"Итого:"</f>
        <v>Итого:</v>
      </c>
      <c r="C25" s="20">
        <v>48500</v>
      </c>
      <c r="D25" s="20">
        <v>48500</v>
      </c>
      <c r="E25" s="19">
        <f>""</f>
      </c>
      <c r="F25" s="20">
        <v>0</v>
      </c>
      <c r="G25" s="21">
        <v>0</v>
      </c>
      <c r="H25" s="20">
        <v>26215.7</v>
      </c>
      <c r="I25" s="22"/>
      <c r="J25" s="20">
        <v>25814.4</v>
      </c>
      <c r="K25" s="13">
        <f>""</f>
      </c>
      <c r="L25" s="20">
        <v>0</v>
      </c>
      <c r="M25" s="13">
        <f>""</f>
      </c>
    </row>
    <row r="26" spans="1:13" ht="36.75" customHeight="1">
      <c r="A26" s="12" t="s">
        <v>19</v>
      </c>
      <c r="B26" s="13" t="str">
        <f>"Санкт-Петербургское региональное отделение политической партии ""Либерально-демократическая партия России"""</f>
        <v>Санкт-Петербургское региональное отделение политической партии "Либерально-демократическая партия России"</v>
      </c>
      <c r="C26" s="14"/>
      <c r="D26" s="14"/>
      <c r="E26" s="13">
        <f>""</f>
      </c>
      <c r="F26" s="14">
        <v>517.5</v>
      </c>
      <c r="G26" s="15">
        <v>3</v>
      </c>
      <c r="H26" s="14"/>
      <c r="I26" s="16" t="s">
        <v>20</v>
      </c>
      <c r="J26" s="14">
        <v>228</v>
      </c>
      <c r="K26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6" s="14"/>
      <c r="M26" s="17">
        <f>""</f>
      </c>
    </row>
    <row r="27" spans="1:13" ht="33.75" customHeight="1">
      <c r="A27" s="12" t="s">
        <v>21</v>
      </c>
      <c r="B27" s="13">
        <f>""</f>
      </c>
      <c r="C27" s="14"/>
      <c r="D27" s="14"/>
      <c r="E27" s="13">
        <f>""</f>
      </c>
      <c r="F27" s="14"/>
      <c r="G27" s="15"/>
      <c r="H27" s="14"/>
      <c r="I27" s="16" t="s">
        <v>22</v>
      </c>
      <c r="J27" s="14">
        <v>225</v>
      </c>
      <c r="K27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7" s="14"/>
      <c r="M27" s="17">
        <f>""</f>
      </c>
    </row>
    <row r="28" spans="1:13" ht="12.75">
      <c r="A28" s="18" t="s">
        <v>21</v>
      </c>
      <c r="B28" s="19" t="str">
        <f>"Итого:"</f>
        <v>Итого:</v>
      </c>
      <c r="C28" s="20">
        <v>517.5</v>
      </c>
      <c r="D28" s="20">
        <v>0</v>
      </c>
      <c r="E28" s="19">
        <f>""</f>
      </c>
      <c r="F28" s="20">
        <v>517.5</v>
      </c>
      <c r="G28" s="21">
        <v>3</v>
      </c>
      <c r="H28" s="20">
        <v>518.5</v>
      </c>
      <c r="I28" s="22"/>
      <c r="J28" s="20">
        <v>453</v>
      </c>
      <c r="K28" s="13">
        <f>""</f>
      </c>
      <c r="L28" s="20">
        <v>0</v>
      </c>
      <c r="M28" s="13">
        <f>""</f>
      </c>
    </row>
    <row r="29" spans="1:13" ht="43.5" customHeight="1">
      <c r="A29" s="12" t="s">
        <v>23</v>
      </c>
      <c r="B29" s="13" t="str">
        <f>"Региональное отделение в Санкт-Петербурге Всеросийской политической партии ""ПРАВОЕ ДЕЛО"""</f>
        <v>Региональное отделение в Санкт-Петербурге Всеросийской политической партии "ПРАВОЕ ДЕЛО"</v>
      </c>
      <c r="C29" s="14"/>
      <c r="D29" s="14"/>
      <c r="E29" s="13">
        <f>""</f>
      </c>
      <c r="F29" s="14">
        <v>430</v>
      </c>
      <c r="G29" s="15">
        <v>1</v>
      </c>
      <c r="H29" s="14"/>
      <c r="I29" s="16"/>
      <c r="J29" s="14"/>
      <c r="K29" s="13">
        <f>""</f>
      </c>
      <c r="L29" s="14"/>
      <c r="M29" s="17">
        <f>""</f>
      </c>
    </row>
    <row r="30" spans="1:13" ht="12.75">
      <c r="A30" s="18" t="s">
        <v>21</v>
      </c>
      <c r="B30" s="19" t="str">
        <f>"Итого:"</f>
        <v>Итого:</v>
      </c>
      <c r="C30" s="20">
        <v>430</v>
      </c>
      <c r="D30" s="20">
        <v>0</v>
      </c>
      <c r="E30" s="19">
        <f>""</f>
      </c>
      <c r="F30" s="20">
        <v>430</v>
      </c>
      <c r="G30" s="21">
        <v>1</v>
      </c>
      <c r="H30" s="20">
        <v>0</v>
      </c>
      <c r="I30" s="22"/>
      <c r="J30" s="20">
        <v>0</v>
      </c>
      <c r="K30" s="13">
        <f>""</f>
      </c>
      <c r="L30" s="20">
        <v>0</v>
      </c>
      <c r="M30" s="13">
        <f>""</f>
      </c>
    </row>
    <row r="31" spans="1:13" ht="36" customHeight="1">
      <c r="A31" s="12" t="s">
        <v>24</v>
      </c>
      <c r="B31" s="13" t="str">
        <f>"Региональное отделение Политической партии СПРАВЕДЛИВАЯ РОССИЯ в городе  Санкт-Петербурге"</f>
        <v>Региональное отделение Политической партии СПРАВЕДЛИВАЯ РОССИЯ в городе  Санкт-Петербурге</v>
      </c>
      <c r="C31" s="14"/>
      <c r="D31" s="14"/>
      <c r="E31" s="13">
        <f>""</f>
      </c>
      <c r="F31" s="14">
        <v>5790</v>
      </c>
      <c r="G31" s="15">
        <v>4</v>
      </c>
      <c r="H31" s="14"/>
      <c r="I31" s="16" t="s">
        <v>25</v>
      </c>
      <c r="J31" s="14">
        <v>1320</v>
      </c>
      <c r="K31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1" s="14"/>
      <c r="M31" s="17">
        <f>""</f>
      </c>
    </row>
    <row r="32" spans="1:13" ht="21.75" customHeight="1">
      <c r="A32" s="12" t="s">
        <v>21</v>
      </c>
      <c r="B32" s="13">
        <f>""</f>
      </c>
      <c r="C32" s="14"/>
      <c r="D32" s="14"/>
      <c r="E32" s="13">
        <f>""</f>
      </c>
      <c r="F32" s="14"/>
      <c r="G32" s="15"/>
      <c r="H32" s="14"/>
      <c r="I32" s="16" t="s">
        <v>26</v>
      </c>
      <c r="J32" s="14">
        <v>1915.1</v>
      </c>
      <c r="K32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32" s="14"/>
      <c r="M32" s="17">
        <f>""</f>
      </c>
    </row>
    <row r="33" spans="1:13" ht="33.75" customHeight="1">
      <c r="A33" s="12" t="s">
        <v>21</v>
      </c>
      <c r="B33" s="13">
        <f>""</f>
      </c>
      <c r="C33" s="14"/>
      <c r="D33" s="14"/>
      <c r="E33" s="13">
        <f>""</f>
      </c>
      <c r="F33" s="14"/>
      <c r="G33" s="15"/>
      <c r="H33" s="14"/>
      <c r="I33" s="16" t="s">
        <v>26</v>
      </c>
      <c r="J33" s="14">
        <v>348.6</v>
      </c>
      <c r="K33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3" s="14"/>
      <c r="M33" s="17">
        <f>""</f>
      </c>
    </row>
    <row r="34" spans="1:13" ht="34.5" customHeight="1">
      <c r="A34" s="12" t="s">
        <v>21</v>
      </c>
      <c r="B34" s="13">
        <f>""</f>
      </c>
      <c r="C34" s="14"/>
      <c r="D34" s="14"/>
      <c r="E34" s="13">
        <f>""</f>
      </c>
      <c r="F34" s="14"/>
      <c r="G34" s="15"/>
      <c r="H34" s="14"/>
      <c r="I34" s="16" t="s">
        <v>26</v>
      </c>
      <c r="J34" s="14">
        <v>275</v>
      </c>
      <c r="K34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4" s="14"/>
      <c r="M34" s="17">
        <f>""</f>
      </c>
    </row>
    <row r="35" spans="1:13" ht="24" customHeight="1">
      <c r="A35" s="12" t="s">
        <v>21</v>
      </c>
      <c r="B35" s="13">
        <f>""</f>
      </c>
      <c r="C35" s="14"/>
      <c r="D35" s="14"/>
      <c r="E35" s="13">
        <f>""</f>
      </c>
      <c r="F35" s="14"/>
      <c r="G35" s="15"/>
      <c r="H35" s="14"/>
      <c r="I35" s="16" t="s">
        <v>27</v>
      </c>
      <c r="J35" s="14">
        <v>450</v>
      </c>
      <c r="K35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35" s="14"/>
      <c r="M35" s="17">
        <f>""</f>
      </c>
    </row>
    <row r="36" spans="1:13" ht="34.5" customHeight="1">
      <c r="A36" s="12" t="s">
        <v>21</v>
      </c>
      <c r="B36" s="13">
        <f>""</f>
      </c>
      <c r="C36" s="14"/>
      <c r="D36" s="14"/>
      <c r="E36" s="13">
        <f>""</f>
      </c>
      <c r="F36" s="14"/>
      <c r="G36" s="15"/>
      <c r="H36" s="14"/>
      <c r="I36" s="16" t="s">
        <v>27</v>
      </c>
      <c r="J36" s="14">
        <v>318.6</v>
      </c>
      <c r="K36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6" s="14"/>
      <c r="M36" s="17">
        <f>""</f>
      </c>
    </row>
    <row r="37" spans="1:13" ht="22.5" customHeight="1">
      <c r="A37" s="12" t="s">
        <v>21</v>
      </c>
      <c r="B37" s="13">
        <f>""</f>
      </c>
      <c r="C37" s="14"/>
      <c r="D37" s="14"/>
      <c r="E37" s="13">
        <f>""</f>
      </c>
      <c r="F37" s="14"/>
      <c r="G37" s="15"/>
      <c r="H37" s="14"/>
      <c r="I37" s="16" t="s">
        <v>28</v>
      </c>
      <c r="J37" s="14">
        <v>295.4</v>
      </c>
      <c r="K37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37" s="14"/>
      <c r="M37" s="17">
        <f>""</f>
      </c>
    </row>
    <row r="38" spans="1:13" ht="22.5" customHeight="1">
      <c r="A38" s="12" t="s">
        <v>21</v>
      </c>
      <c r="B38" s="13">
        <f>""</f>
      </c>
      <c r="C38" s="14"/>
      <c r="D38" s="14"/>
      <c r="E38" s="13">
        <f>""</f>
      </c>
      <c r="F38" s="14"/>
      <c r="G38" s="15"/>
      <c r="H38" s="14"/>
      <c r="I38" s="16" t="s">
        <v>28</v>
      </c>
      <c r="J38" s="14">
        <v>203.7</v>
      </c>
      <c r="K38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38" s="14"/>
      <c r="M38" s="17">
        <f>""</f>
      </c>
    </row>
    <row r="39" spans="1:13" ht="34.5" customHeight="1">
      <c r="A39" s="12" t="s">
        <v>21</v>
      </c>
      <c r="B39" s="13">
        <f>""</f>
      </c>
      <c r="C39" s="14"/>
      <c r="D39" s="14"/>
      <c r="E39" s="13">
        <f>""</f>
      </c>
      <c r="F39" s="14"/>
      <c r="G39" s="15"/>
      <c r="H39" s="14"/>
      <c r="I39" s="16" t="s">
        <v>28</v>
      </c>
      <c r="J39" s="14">
        <v>180</v>
      </c>
      <c r="K39" s="13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39" s="14"/>
      <c r="M39" s="17">
        <f>""</f>
      </c>
    </row>
    <row r="40" spans="1:13" ht="22.5" customHeight="1">
      <c r="A40" s="12" t="s">
        <v>21</v>
      </c>
      <c r="B40" s="13">
        <f>""</f>
      </c>
      <c r="C40" s="14"/>
      <c r="D40" s="14"/>
      <c r="E40" s="13">
        <f>""</f>
      </c>
      <c r="F40" s="14"/>
      <c r="G40" s="15"/>
      <c r="H40" s="14"/>
      <c r="I40" s="16" t="s">
        <v>28</v>
      </c>
      <c r="J40" s="14">
        <v>131.2</v>
      </c>
      <c r="K40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40" s="14"/>
      <c r="M40" s="17">
        <f>""</f>
      </c>
    </row>
    <row r="41" spans="1:13" ht="21.75" customHeight="1">
      <c r="A41" s="12" t="s">
        <v>21</v>
      </c>
      <c r="B41" s="13">
        <f>""</f>
      </c>
      <c r="C41" s="14"/>
      <c r="D41" s="14"/>
      <c r="E41" s="13">
        <f>""</f>
      </c>
      <c r="F41" s="14"/>
      <c r="G41" s="15"/>
      <c r="H41" s="14"/>
      <c r="I41" s="16" t="s">
        <v>29</v>
      </c>
      <c r="J41" s="14">
        <v>189.1</v>
      </c>
      <c r="K41" s="13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41" s="14"/>
      <c r="M41" s="17">
        <f>""</f>
      </c>
    </row>
    <row r="42" spans="1:13" ht="12.75">
      <c r="A42" s="18" t="s">
        <v>21</v>
      </c>
      <c r="B42" s="19" t="str">
        <f>"Итого:"</f>
        <v>Итого:</v>
      </c>
      <c r="C42" s="20">
        <v>5790</v>
      </c>
      <c r="D42" s="20">
        <v>0</v>
      </c>
      <c r="E42" s="19">
        <f>""</f>
      </c>
      <c r="F42" s="20">
        <v>5790</v>
      </c>
      <c r="G42" s="21">
        <v>4</v>
      </c>
      <c r="H42" s="20">
        <v>5790</v>
      </c>
      <c r="I42" s="22"/>
      <c r="J42" s="20">
        <v>5626.7</v>
      </c>
      <c r="K42" s="13">
        <f>""</f>
      </c>
      <c r="L42" s="20">
        <v>0</v>
      </c>
      <c r="M42" s="13">
        <f>""</f>
      </c>
    </row>
    <row r="43" ht="6.75" customHeight="1"/>
    <row r="44" spans="1:13" s="24" customFormat="1" ht="17.25" customHeight="1">
      <c r="A44" s="23" t="s">
        <v>36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</sheetData>
  <mergeCells count="20">
    <mergeCell ref="A1:M1"/>
    <mergeCell ref="A2:M2"/>
    <mergeCell ref="A3:M3"/>
    <mergeCell ref="A5:A8"/>
    <mergeCell ref="B5:B8"/>
    <mergeCell ref="C5:G5"/>
    <mergeCell ref="H5:K5"/>
    <mergeCell ref="L5:M5"/>
    <mergeCell ref="C6:C8"/>
    <mergeCell ref="D6:G6"/>
    <mergeCell ref="A44:M44"/>
    <mergeCell ref="D7:E7"/>
    <mergeCell ref="F7:G7"/>
    <mergeCell ref="I7:I8"/>
    <mergeCell ref="J7:J8"/>
    <mergeCell ref="H6:H8"/>
    <mergeCell ref="I6:K6"/>
    <mergeCell ref="L6:L8"/>
    <mergeCell ref="M6:M8"/>
    <mergeCell ref="K7:K8"/>
  </mergeCells>
  <printOptions/>
  <pageMargins left="0.16" right="0.18" top="0.17" bottom="0.17" header="0.17" footer="0.17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ТИК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Gas07</dc:creator>
  <cp:keywords/>
  <dc:description/>
  <cp:lastModifiedBy>PtashnikIP</cp:lastModifiedBy>
  <cp:lastPrinted>2011-11-25T16:56:25Z</cp:lastPrinted>
  <dcterms:created xsi:type="dcterms:W3CDTF">2011-11-25T17:17:57Z</dcterms:created>
  <dcterms:modified xsi:type="dcterms:W3CDTF">2011-11-25T17:29:07Z</dcterms:modified>
  <cp:category/>
  <cp:version/>
  <cp:contentType/>
  <cp:contentStatus/>
</cp:coreProperties>
</file>